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7425"/>
  </bookViews>
  <sheets>
    <sheet name="THỰC TẾ" sheetId="1" r:id="rId1"/>
    <sheet name="BÁO CÁO &lt; 20%" sheetId="4" r:id="rId2"/>
  </sheets>
  <calcPr calcId="144525"/>
</workbook>
</file>

<file path=xl/calcChain.xml><?xml version="1.0" encoding="utf-8"?>
<calcChain xmlns="http://schemas.openxmlformats.org/spreadsheetml/2006/main">
  <c r="I64" i="4" l="1"/>
  <c r="I63" i="4"/>
  <c r="I62" i="4"/>
  <c r="V61" i="4"/>
  <c r="V60" i="4"/>
  <c r="V59" i="4"/>
  <c r="Q59" i="4"/>
  <c r="I59" i="4"/>
  <c r="G59" i="4"/>
  <c r="V58" i="4"/>
  <c r="Q58" i="4"/>
  <c r="I58" i="4"/>
  <c r="G58" i="4"/>
  <c r="V57" i="4"/>
  <c r="Q57" i="4"/>
  <c r="G57" i="4"/>
  <c r="V56" i="4"/>
  <c r="Q56" i="4"/>
  <c r="I56" i="4"/>
  <c r="V55" i="4"/>
  <c r="Q55" i="4"/>
  <c r="V54" i="4"/>
  <c r="Q54" i="4"/>
  <c r="V53" i="4"/>
  <c r="Q53" i="4"/>
  <c r="I53" i="4"/>
  <c r="G53" i="4"/>
  <c r="V52" i="4"/>
  <c r="Q52" i="4"/>
  <c r="I52" i="4"/>
  <c r="V51" i="4"/>
  <c r="Q51" i="4"/>
  <c r="I51" i="4"/>
  <c r="V50" i="4"/>
  <c r="Q50" i="4"/>
  <c r="G50" i="4"/>
  <c r="V49" i="4"/>
  <c r="Q49" i="4"/>
  <c r="G49" i="4"/>
  <c r="V48" i="4"/>
  <c r="Q48" i="4"/>
  <c r="I48" i="4"/>
  <c r="G48" i="4"/>
  <c r="V47" i="4"/>
  <c r="Q47" i="4"/>
  <c r="G47" i="4"/>
  <c r="V46" i="4"/>
  <c r="Q46" i="4"/>
  <c r="V45" i="4"/>
  <c r="Q45" i="4"/>
  <c r="V44" i="4"/>
  <c r="Q44" i="4"/>
  <c r="I44" i="4"/>
  <c r="G44" i="4"/>
  <c r="V43" i="4"/>
  <c r="Q43" i="4"/>
  <c r="I43" i="4"/>
  <c r="G43" i="4"/>
  <c r="V42" i="4"/>
  <c r="Q42" i="4"/>
  <c r="I42" i="4"/>
  <c r="G42" i="4"/>
  <c r="V41" i="4"/>
  <c r="Q41" i="4"/>
  <c r="I41" i="4"/>
  <c r="V40" i="4"/>
  <c r="Q40" i="4"/>
  <c r="I40" i="4"/>
  <c r="G40" i="4"/>
  <c r="V39" i="4"/>
  <c r="Q39" i="4"/>
  <c r="I39" i="4"/>
  <c r="V38" i="4"/>
  <c r="Q38" i="4"/>
  <c r="I38" i="4"/>
  <c r="G38" i="4"/>
  <c r="V37" i="4"/>
  <c r="Q37" i="4"/>
  <c r="I37" i="4"/>
  <c r="G37" i="4"/>
  <c r="V36" i="4"/>
  <c r="I36" i="4"/>
  <c r="G36" i="4"/>
  <c r="V35" i="4"/>
  <c r="I35" i="4"/>
  <c r="G35" i="4"/>
  <c r="V34" i="4"/>
  <c r="I34" i="4"/>
  <c r="G34" i="4"/>
  <c r="V33" i="4"/>
  <c r="I33" i="4"/>
  <c r="V32" i="4"/>
  <c r="I32" i="4"/>
  <c r="V31" i="4"/>
  <c r="I31" i="4"/>
  <c r="V30" i="4"/>
  <c r="V29" i="4"/>
  <c r="V28" i="4"/>
  <c r="Q28" i="4"/>
  <c r="I28" i="4"/>
  <c r="G28" i="4"/>
  <c r="V27" i="4"/>
  <c r="Q27" i="4"/>
  <c r="I27" i="4"/>
  <c r="G27" i="4"/>
  <c r="V26" i="4"/>
  <c r="Q26" i="4"/>
  <c r="G26" i="4"/>
  <c r="V25" i="4"/>
  <c r="Q25" i="4"/>
  <c r="V24" i="4"/>
  <c r="Q24" i="4"/>
  <c r="I24" i="4"/>
  <c r="G24" i="4"/>
  <c r="V23" i="4"/>
  <c r="Q23" i="4"/>
  <c r="I23" i="4"/>
  <c r="G23" i="4"/>
  <c r="V22" i="4"/>
  <c r="Q22" i="4"/>
  <c r="I22" i="4"/>
  <c r="G22" i="4"/>
  <c r="V21" i="4"/>
  <c r="Q21" i="4"/>
  <c r="V20" i="4"/>
  <c r="Q20" i="4"/>
  <c r="I20" i="4"/>
  <c r="G20" i="4"/>
  <c r="V19" i="4"/>
  <c r="Q19" i="4"/>
  <c r="I19" i="4"/>
  <c r="G19" i="4"/>
  <c r="V18" i="4"/>
  <c r="Q18" i="4"/>
  <c r="I18" i="4"/>
  <c r="G18" i="4"/>
  <c r="V17" i="4"/>
  <c r="Q17" i="4"/>
  <c r="I17" i="4"/>
  <c r="G17" i="4"/>
  <c r="V16" i="4"/>
  <c r="Q16" i="4"/>
  <c r="I16" i="4"/>
  <c r="G16" i="4"/>
  <c r="V15" i="4"/>
  <c r="Q15" i="4"/>
  <c r="I15" i="4"/>
  <c r="G15" i="4"/>
  <c r="V14" i="4"/>
  <c r="Q14" i="4"/>
  <c r="I14" i="4"/>
  <c r="G14" i="4"/>
  <c r="V13" i="4"/>
  <c r="Q13" i="4"/>
  <c r="I13" i="4"/>
  <c r="G13" i="4"/>
  <c r="V12" i="4"/>
  <c r="Q12" i="4"/>
  <c r="I12" i="4"/>
  <c r="G12" i="4"/>
  <c r="V11" i="4"/>
  <c r="Q11" i="4"/>
  <c r="I11" i="4"/>
  <c r="G11" i="4"/>
  <c r="V10" i="4"/>
  <c r="Q10" i="4"/>
  <c r="V9" i="4"/>
  <c r="Q9" i="4"/>
  <c r="I9" i="4"/>
  <c r="G9" i="4"/>
  <c r="V8" i="4"/>
  <c r="Q8" i="4"/>
  <c r="G8" i="4"/>
  <c r="V7" i="4"/>
  <c r="Q7" i="4"/>
  <c r="G7" i="4"/>
  <c r="V6" i="4"/>
  <c r="Q6" i="4"/>
  <c r="I6" i="4"/>
  <c r="G6" i="4"/>
  <c r="V5" i="4"/>
  <c r="I5" i="4"/>
  <c r="G5" i="4"/>
  <c r="V4" i="4"/>
  <c r="I4" i="4"/>
  <c r="G4" i="4"/>
  <c r="I3" i="4"/>
  <c r="G3" i="4"/>
  <c r="G40" i="1" l="1"/>
  <c r="G42" i="1"/>
  <c r="G43" i="1"/>
  <c r="G44" i="1"/>
  <c r="G47" i="1"/>
  <c r="G48" i="1"/>
  <c r="G49" i="1"/>
  <c r="G50" i="1"/>
  <c r="G53" i="1"/>
  <c r="G57" i="1"/>
  <c r="G58" i="1"/>
  <c r="G59" i="1"/>
  <c r="I4" i="1"/>
  <c r="I5" i="1"/>
  <c r="I6" i="1"/>
  <c r="I9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7" i="1"/>
  <c r="I28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8" i="1"/>
  <c r="I51" i="1"/>
  <c r="I52" i="1"/>
  <c r="I53" i="1"/>
  <c r="I56" i="1"/>
  <c r="I58" i="1"/>
  <c r="I59" i="1"/>
  <c r="I62" i="1"/>
  <c r="I63" i="1"/>
  <c r="I64" i="1"/>
  <c r="I3" i="1"/>
  <c r="G4" i="1"/>
  <c r="G5" i="1"/>
  <c r="G6" i="1"/>
  <c r="G7" i="1"/>
  <c r="G8" i="1"/>
  <c r="G9" i="1"/>
  <c r="G11" i="1"/>
  <c r="G12" i="1"/>
  <c r="G13" i="1"/>
  <c r="G14" i="1"/>
  <c r="G15" i="1"/>
  <c r="G16" i="1"/>
  <c r="G17" i="1"/>
  <c r="G18" i="1"/>
  <c r="G19" i="1"/>
  <c r="G20" i="1"/>
  <c r="G22" i="1"/>
  <c r="G23" i="1"/>
  <c r="G24" i="1"/>
  <c r="G26" i="1"/>
  <c r="G27" i="1"/>
  <c r="G28" i="1"/>
  <c r="G34" i="1"/>
  <c r="G35" i="1"/>
  <c r="G36" i="1"/>
  <c r="G37" i="1"/>
  <c r="G38" i="1"/>
  <c r="G3" i="1"/>
  <c r="V28" i="1" l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4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37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6" i="1"/>
</calcChain>
</file>

<file path=xl/sharedStrings.xml><?xml version="1.0" encoding="utf-8"?>
<sst xmlns="http://schemas.openxmlformats.org/spreadsheetml/2006/main" count="512" uniqueCount="55">
  <si>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</si>
  <si>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</si>
  <si>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</si>
  <si>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</si>
  <si>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</si>
  <si>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</si>
  <si>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</si>
  <si>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</si>
  <si>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</si>
  <si>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</si>
  <si>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</si>
  <si>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</si>
  <si>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</si>
  <si>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</si>
  <si>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</si>
  <si>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</si>
  <si>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</si>
  <si>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</si>
  <si>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</si>
  <si>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</si>
  <si>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</si>
  <si>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</si>
  <si>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</si>
  <si>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Kỹ thuật mạng ngoại vi và thiết bị đầu cuối</t>
  </si>
  <si>
    <t>Công nghệ may</t>
  </si>
  <si>
    <t>Công nghệ may Veston</t>
  </si>
  <si>
    <t xml:space="preserve">SỐ TUYỂN SINH </t>
  </si>
  <si>
    <t>TỈ LỆ BỎ HỌC (%)</t>
  </si>
  <si>
    <t>TỈ LỆ GIẢI QUYẾT VIỆC LÀM (%)</t>
  </si>
  <si>
    <t>2017 - 2018</t>
  </si>
  <si>
    <t>2018 - 2019</t>
  </si>
  <si>
    <t xml:space="preserve">BẬC </t>
  </si>
  <si>
    <t>NGHỀ</t>
  </si>
  <si>
    <t>CĐ</t>
  </si>
  <si>
    <t>TC</t>
  </si>
  <si>
    <t>Công nghệ kỹ thuật phần cứng máy tính</t>
  </si>
  <si>
    <t xml:space="preserve">Công nghệ ô tô </t>
  </si>
  <si>
    <t>Lắp đặt thiết bị lạnh</t>
  </si>
  <si>
    <t xml:space="preserve"> Cơ điện tử</t>
  </si>
  <si>
    <t>Công nghệ may và thời trang</t>
  </si>
  <si>
    <t>May thời trang</t>
  </si>
  <si>
    <t>Kỹ thuật Xây dựng</t>
  </si>
  <si>
    <t>Thiết kế đồ họa</t>
  </si>
  <si>
    <t>Thương mại điện tử</t>
  </si>
  <si>
    <t>Công nghệ chế tạo dụng cụ</t>
  </si>
  <si>
    <t>Cơ khí chế tạo</t>
  </si>
  <si>
    <t>2019 - 2020</t>
  </si>
  <si>
    <t>TS</t>
  </si>
  <si>
    <t>CÓ VIỆC LÀM</t>
  </si>
  <si>
    <t>TN</t>
  </si>
  <si>
    <t>TỶ LỆ %</t>
  </si>
  <si>
    <t>2017-2018</t>
  </si>
  <si>
    <t>2018-2019</t>
  </si>
  <si>
    <t xml:space="preserve">Công nghệ kỹ thuật điều khiển tự động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</si>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</sst>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2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7" fillId="0" borderId="5" xfId="0" applyFont="1" applyBorder="1"/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7" fillId="4" borderId="0" xfId="0" applyFont="1" applyFill="1"/>
    <xf numFmtId="0" fontId="0" fillId="4" borderId="0" xfId="0" applyFill="1"/>
    <xf numFmtId="0" fontId="5" fillId="4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" fontId="7" fillId="4" borderId="1" xfId="0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5" fillId="5" borderId="6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topLeftCell="A13" zoomScale="85" zoomScaleNormal="85" workbookViewId="0"/>
  </sheetViews>
  <sheetFormatPr defaultRowHeight="15" x14ac:dyDescent="0.25"/>
  <cols>
    <col min="2" max="2" width="31.42578125" customWidth="1"/>
    <col min="6" max="6" width="9.140625" style="22"/>
    <col min="7" max="7" width="11.140625" style="29" customWidth="1"/>
    <col min="8" max="8" width="9.140625" style="22"/>
    <col min="9" max="9" width="9.140625" style="35"/>
    <col min="13" max="13" width="37.28515625" customWidth="1"/>
    <col min="19" max="19" width="33.42578125" customWidth="1"/>
  </cols>
  <sheetData>
    <row r="1" spans="1:22" ht="47.25" customHeight="1" thickBot="1" x14ac:dyDescent="0.3">
      <c r="A1" s="17"/>
      <c r="B1" s="17" t="s">
        <v>32</v>
      </c>
      <c r="C1" s="17" t="s">
        <v>31</v>
      </c>
      <c r="D1" s="40" t="s">
        <v>26</v>
      </c>
      <c r="E1" s="41"/>
      <c r="F1" s="42" t="s">
        <v>27</v>
      </c>
      <c r="G1" s="40"/>
      <c r="H1" s="41"/>
      <c r="I1" s="30"/>
      <c r="J1" s="42" t="s">
        <v>28</v>
      </c>
      <c r="K1" s="41"/>
      <c r="O1" s="43" t="s">
        <v>51</v>
      </c>
      <c r="P1" s="43"/>
      <c r="Q1" s="43"/>
      <c r="R1" s="15"/>
      <c r="T1" s="43" t="s">
        <v>52</v>
      </c>
      <c r="U1" s="43"/>
      <c r="V1" s="43"/>
    </row>
    <row r="2" spans="1:22" ht="47.25" x14ac:dyDescent="0.25">
      <c r="A2" s="25"/>
      <c r="B2" s="25"/>
      <c r="C2" s="25"/>
      <c r="D2" s="14" t="s">
        <v>29</v>
      </c>
      <c r="E2" s="14" t="s">
        <v>30</v>
      </c>
      <c r="F2" s="14" t="s">
        <v>30</v>
      </c>
      <c r="G2" s="27" t="s">
        <v>54</v>
      </c>
      <c r="H2" s="14" t="s">
        <v>46</v>
      </c>
      <c r="I2" s="27" t="s">
        <v>54</v>
      </c>
      <c r="J2" s="14" t="s">
        <v>29</v>
      </c>
      <c r="K2" s="14" t="s">
        <v>30</v>
      </c>
      <c r="N2" s="21" t="s">
        <v>47</v>
      </c>
      <c r="O2" s="21" t="s">
        <v>48</v>
      </c>
      <c r="P2" s="21" t="s">
        <v>49</v>
      </c>
      <c r="Q2" s="21" t="s">
        <v>50</v>
      </c>
      <c r="R2" s="21"/>
      <c r="T2" s="21" t="s">
        <v>48</v>
      </c>
      <c r="U2" s="21" t="s">
        <v>49</v>
      </c>
      <c r="V2" s="21" t="s">
        <v>50</v>
      </c>
    </row>
    <row r="3" spans="1:22" ht="18.75" x14ac:dyDescent="0.25">
      <c r="A3" s="17"/>
      <c r="B3" s="10" t="s">
        <v>0</v>
      </c>
      <c r="C3" s="11" t="s">
        <v>33</v>
      </c>
      <c r="D3" s="6">
        <v>110</v>
      </c>
      <c r="E3" s="13">
        <v>79</v>
      </c>
      <c r="F3" s="31">
        <v>57</v>
      </c>
      <c r="G3" s="33">
        <f>(F3/D3)*100</f>
        <v>51.81818181818182</v>
      </c>
      <c r="H3" s="31">
        <v>38</v>
      </c>
      <c r="I3" s="33">
        <f>(H3/E3)*100</f>
        <v>48.101265822784811</v>
      </c>
      <c r="J3" s="13"/>
      <c r="K3" s="13"/>
      <c r="M3" s="1" t="s">
        <v>0</v>
      </c>
      <c r="N3" s="6">
        <v>110</v>
      </c>
      <c r="O3" s="18"/>
      <c r="P3" s="18"/>
      <c r="S3" s="1" t="s">
        <v>0</v>
      </c>
      <c r="T3" s="18"/>
      <c r="U3" s="18"/>
    </row>
    <row r="4" spans="1:22" ht="18.75" x14ac:dyDescent="0.25">
      <c r="A4" s="17"/>
      <c r="B4" s="12" t="s">
        <v>1</v>
      </c>
      <c r="C4" s="5" t="s">
        <v>33</v>
      </c>
      <c r="D4" s="6">
        <v>106</v>
      </c>
      <c r="E4" s="13">
        <v>112</v>
      </c>
      <c r="F4" s="31">
        <v>54</v>
      </c>
      <c r="G4" s="33">
        <f t="shared" ref="G4:G59" si="0">(F4/D4)*100</f>
        <v>50.943396226415096</v>
      </c>
      <c r="H4" s="31">
        <v>38</v>
      </c>
      <c r="I4" s="33">
        <f t="shared" ref="I4:I64" si="1">(H4/E4)*100</f>
        <v>33.928571428571431</v>
      </c>
      <c r="J4" s="13"/>
      <c r="K4" s="13">
        <v>100</v>
      </c>
      <c r="M4" s="1" t="s">
        <v>1</v>
      </c>
      <c r="N4" s="6">
        <v>106</v>
      </c>
      <c r="O4" s="18"/>
      <c r="P4" s="18"/>
      <c r="S4" s="1" t="s">
        <v>1</v>
      </c>
      <c r="T4" s="18">
        <v>69</v>
      </c>
      <c r="U4" s="18">
        <v>69</v>
      </c>
      <c r="V4">
        <f>T4/U4*100</f>
        <v>100</v>
      </c>
    </row>
    <row r="5" spans="1:22" ht="18.75" x14ac:dyDescent="0.25">
      <c r="A5" s="17"/>
      <c r="B5" s="12" t="s">
        <v>2</v>
      </c>
      <c r="C5" s="5" t="s">
        <v>33</v>
      </c>
      <c r="D5" s="6">
        <v>39</v>
      </c>
      <c r="E5" s="13">
        <v>32</v>
      </c>
      <c r="F5" s="31">
        <v>21</v>
      </c>
      <c r="G5" s="33">
        <f t="shared" si="0"/>
        <v>53.846153846153847</v>
      </c>
      <c r="H5" s="31">
        <v>5</v>
      </c>
      <c r="I5" s="33">
        <f t="shared" si="1"/>
        <v>15.625</v>
      </c>
      <c r="J5" s="13"/>
      <c r="K5" s="13"/>
      <c r="M5" s="1" t="s">
        <v>2</v>
      </c>
      <c r="N5" s="6">
        <v>39</v>
      </c>
      <c r="O5" s="18"/>
      <c r="P5" s="18"/>
      <c r="S5" s="1" t="s">
        <v>2</v>
      </c>
      <c r="T5" s="18"/>
      <c r="U5" s="18"/>
      <c r="V5" t="e">
        <f t="shared" ref="V5:V61" si="2">T5/U5*100</f>
        <v>#DIV/0!</v>
      </c>
    </row>
    <row r="6" spans="1:22" ht="18.75" x14ac:dyDescent="0.25">
      <c r="A6" s="17"/>
      <c r="B6" s="12" t="s">
        <v>3</v>
      </c>
      <c r="C6" s="5" t="s">
        <v>33</v>
      </c>
      <c r="D6" s="6">
        <v>82</v>
      </c>
      <c r="E6" s="13">
        <v>109</v>
      </c>
      <c r="F6" s="31">
        <v>42</v>
      </c>
      <c r="G6" s="33">
        <f t="shared" si="0"/>
        <v>51.219512195121951</v>
      </c>
      <c r="H6" s="31">
        <v>28</v>
      </c>
      <c r="I6" s="33">
        <f t="shared" si="1"/>
        <v>25.688073394495415</v>
      </c>
      <c r="J6" s="13">
        <v>88.9</v>
      </c>
      <c r="K6" s="13">
        <v>100</v>
      </c>
      <c r="M6" s="1" t="s">
        <v>3</v>
      </c>
      <c r="N6" s="6">
        <v>82</v>
      </c>
      <c r="O6" s="18">
        <v>56</v>
      </c>
      <c r="P6" s="18">
        <v>63</v>
      </c>
      <c r="Q6" s="20">
        <f>O6/P6*100</f>
        <v>88.888888888888886</v>
      </c>
      <c r="R6" s="20"/>
      <c r="S6" s="1" t="s">
        <v>3</v>
      </c>
      <c r="T6" s="18">
        <v>45</v>
      </c>
      <c r="U6" s="24">
        <v>45</v>
      </c>
      <c r="V6">
        <f t="shared" si="2"/>
        <v>100</v>
      </c>
    </row>
    <row r="7" spans="1:22" ht="18.75" x14ac:dyDescent="0.25">
      <c r="A7" s="17"/>
      <c r="B7" s="12" t="s">
        <v>4</v>
      </c>
      <c r="C7" s="5" t="s">
        <v>33</v>
      </c>
      <c r="D7" s="6">
        <v>41</v>
      </c>
      <c r="E7" s="13">
        <v>0</v>
      </c>
      <c r="F7" s="31">
        <v>23</v>
      </c>
      <c r="G7" s="33">
        <f t="shared" si="0"/>
        <v>56.09756097560976</v>
      </c>
      <c r="H7" s="31"/>
      <c r="I7" s="33"/>
      <c r="J7" s="13"/>
      <c r="K7" s="13">
        <v>100</v>
      </c>
      <c r="M7" s="1" t="s">
        <v>4</v>
      </c>
      <c r="N7" s="6">
        <v>41</v>
      </c>
      <c r="O7" s="18"/>
      <c r="P7" s="18"/>
      <c r="Q7" s="20" t="e">
        <f t="shared" ref="Q7:Q28" si="3">O7/P7*100</f>
        <v>#DIV/0!</v>
      </c>
      <c r="R7" s="20"/>
      <c r="S7" s="1" t="s">
        <v>4</v>
      </c>
      <c r="T7" s="18">
        <v>24</v>
      </c>
      <c r="U7" s="18">
        <v>24</v>
      </c>
      <c r="V7">
        <f t="shared" si="2"/>
        <v>100</v>
      </c>
    </row>
    <row r="8" spans="1:22" ht="18.75" x14ac:dyDescent="0.25">
      <c r="A8" s="17"/>
      <c r="B8" s="12" t="s">
        <v>5</v>
      </c>
      <c r="C8" s="5" t="s">
        <v>33</v>
      </c>
      <c r="D8" s="6">
        <v>26</v>
      </c>
      <c r="E8" s="13">
        <v>0</v>
      </c>
      <c r="F8" s="31">
        <v>11</v>
      </c>
      <c r="G8" s="33">
        <f t="shared" si="0"/>
        <v>42.307692307692307</v>
      </c>
      <c r="H8" s="31"/>
      <c r="I8" s="33"/>
      <c r="J8" s="13"/>
      <c r="K8" s="13"/>
      <c r="M8" s="1" t="s">
        <v>5</v>
      </c>
      <c r="N8" s="6">
        <v>26</v>
      </c>
      <c r="O8" s="18"/>
      <c r="P8" s="18"/>
      <c r="Q8" s="20" t="e">
        <f t="shared" si="3"/>
        <v>#DIV/0!</v>
      </c>
      <c r="R8" s="20"/>
      <c r="S8" s="1" t="s">
        <v>5</v>
      </c>
      <c r="T8" s="18"/>
      <c r="U8" s="18"/>
      <c r="V8" t="e">
        <f t="shared" si="2"/>
        <v>#DIV/0!</v>
      </c>
    </row>
    <row r="9" spans="1:22" ht="18.75" x14ac:dyDescent="0.25">
      <c r="A9" s="17"/>
      <c r="B9" s="12" t="s">
        <v>6</v>
      </c>
      <c r="C9" s="5" t="s">
        <v>33</v>
      </c>
      <c r="D9" s="6">
        <v>104</v>
      </c>
      <c r="E9" s="13">
        <v>96</v>
      </c>
      <c r="F9" s="31">
        <v>66</v>
      </c>
      <c r="G9" s="33">
        <f t="shared" si="0"/>
        <v>63.46153846153846</v>
      </c>
      <c r="H9" s="31">
        <v>44</v>
      </c>
      <c r="I9" s="33">
        <f t="shared" si="1"/>
        <v>45.833333333333329</v>
      </c>
      <c r="J9" s="13"/>
      <c r="K9" s="13"/>
      <c r="M9" s="1" t="s">
        <v>6</v>
      </c>
      <c r="N9" s="6">
        <v>104</v>
      </c>
      <c r="O9" s="18"/>
      <c r="P9" s="18"/>
      <c r="Q9" s="20" t="e">
        <f t="shared" si="3"/>
        <v>#DIV/0!</v>
      </c>
      <c r="R9" s="20"/>
      <c r="S9" s="1" t="s">
        <v>6</v>
      </c>
      <c r="T9" s="18"/>
      <c r="U9" s="18"/>
      <c r="V9" t="e">
        <f t="shared" si="2"/>
        <v>#DIV/0!</v>
      </c>
    </row>
    <row r="10" spans="1:22" ht="18.75" x14ac:dyDescent="0.25">
      <c r="A10" s="17"/>
      <c r="B10" s="12" t="s">
        <v>7</v>
      </c>
      <c r="C10" s="5" t="s">
        <v>33</v>
      </c>
      <c r="D10" s="6">
        <v>0</v>
      </c>
      <c r="E10" s="13">
        <v>0</v>
      </c>
      <c r="F10" s="31"/>
      <c r="G10" s="33"/>
      <c r="H10" s="31"/>
      <c r="I10" s="33"/>
      <c r="J10" s="13"/>
      <c r="K10" s="13"/>
      <c r="M10" s="1" t="s">
        <v>7</v>
      </c>
      <c r="N10" s="6">
        <v>0</v>
      </c>
      <c r="O10" s="18"/>
      <c r="P10" s="18"/>
      <c r="Q10" s="20" t="e">
        <f t="shared" si="3"/>
        <v>#DIV/0!</v>
      </c>
      <c r="R10" s="20"/>
      <c r="S10" s="1" t="s">
        <v>7</v>
      </c>
      <c r="T10" s="18"/>
      <c r="U10" s="18"/>
      <c r="V10" t="e">
        <f t="shared" si="2"/>
        <v>#DIV/0!</v>
      </c>
    </row>
    <row r="11" spans="1:22" ht="18.75" x14ac:dyDescent="0.25">
      <c r="A11" s="17"/>
      <c r="B11" s="12" t="s">
        <v>8</v>
      </c>
      <c r="C11" s="5" t="s">
        <v>33</v>
      </c>
      <c r="D11" s="7">
        <v>68</v>
      </c>
      <c r="E11" s="13">
        <v>115</v>
      </c>
      <c r="F11" s="31">
        <v>26</v>
      </c>
      <c r="G11" s="33">
        <f t="shared" si="0"/>
        <v>38.235294117647058</v>
      </c>
      <c r="H11" s="31">
        <v>25</v>
      </c>
      <c r="I11" s="33">
        <f t="shared" si="1"/>
        <v>21.739130434782609</v>
      </c>
      <c r="J11" s="13"/>
      <c r="K11" s="13"/>
      <c r="M11" s="1" t="s">
        <v>8</v>
      </c>
      <c r="N11" s="7">
        <v>68</v>
      </c>
      <c r="O11" s="18"/>
      <c r="P11" s="18"/>
      <c r="Q11" s="20" t="e">
        <f t="shared" si="3"/>
        <v>#DIV/0!</v>
      </c>
      <c r="R11" s="20"/>
      <c r="S11" s="1" t="s">
        <v>8</v>
      </c>
      <c r="T11" s="18"/>
      <c r="U11" s="18"/>
      <c r="V11" t="e">
        <f t="shared" si="2"/>
        <v>#DIV/0!</v>
      </c>
    </row>
    <row r="12" spans="1:22" ht="18.75" x14ac:dyDescent="0.25">
      <c r="A12" s="17"/>
      <c r="B12" s="12" t="s">
        <v>9</v>
      </c>
      <c r="C12" s="5" t="s">
        <v>33</v>
      </c>
      <c r="D12" s="7">
        <v>71</v>
      </c>
      <c r="E12" s="13">
        <v>96</v>
      </c>
      <c r="F12" s="31">
        <v>36</v>
      </c>
      <c r="G12" s="33">
        <f t="shared" si="0"/>
        <v>50.704225352112672</v>
      </c>
      <c r="H12" s="31">
        <v>30</v>
      </c>
      <c r="I12" s="33">
        <f t="shared" si="1"/>
        <v>31.25</v>
      </c>
      <c r="J12" s="13"/>
      <c r="K12" s="13">
        <v>100</v>
      </c>
      <c r="M12" s="1" t="s">
        <v>9</v>
      </c>
      <c r="N12" s="7">
        <v>71</v>
      </c>
      <c r="O12" s="18"/>
      <c r="P12" s="18"/>
      <c r="Q12" s="20" t="e">
        <f t="shared" si="3"/>
        <v>#DIV/0!</v>
      </c>
      <c r="R12" s="20"/>
      <c r="S12" s="1" t="s">
        <v>9</v>
      </c>
      <c r="T12" s="18">
        <v>11</v>
      </c>
      <c r="U12" s="18">
        <v>11</v>
      </c>
      <c r="V12">
        <f t="shared" si="2"/>
        <v>100</v>
      </c>
    </row>
    <row r="13" spans="1:22" ht="18.75" x14ac:dyDescent="0.25">
      <c r="A13" s="17"/>
      <c r="B13" s="12" t="s">
        <v>10</v>
      </c>
      <c r="C13" s="5" t="s">
        <v>33</v>
      </c>
      <c r="D13" s="6">
        <v>575</v>
      </c>
      <c r="E13" s="13">
        <v>566</v>
      </c>
      <c r="F13" s="31">
        <v>245</v>
      </c>
      <c r="G13" s="33">
        <f t="shared" si="0"/>
        <v>42.608695652173914</v>
      </c>
      <c r="H13" s="31">
        <v>155</v>
      </c>
      <c r="I13" s="33">
        <f t="shared" si="1"/>
        <v>27.385159010600706</v>
      </c>
      <c r="J13" s="13">
        <v>90.6</v>
      </c>
      <c r="K13" s="13">
        <v>93.6</v>
      </c>
      <c r="M13" s="1" t="s">
        <v>10</v>
      </c>
      <c r="N13" s="6">
        <v>575</v>
      </c>
      <c r="O13" s="18">
        <v>87</v>
      </c>
      <c r="P13" s="18">
        <v>96</v>
      </c>
      <c r="Q13" s="20">
        <f t="shared" si="3"/>
        <v>90.625</v>
      </c>
      <c r="R13" s="20"/>
      <c r="S13" s="1" t="s">
        <v>10</v>
      </c>
      <c r="T13" s="18">
        <v>44</v>
      </c>
      <c r="U13" s="18">
        <v>47</v>
      </c>
      <c r="V13">
        <f t="shared" si="2"/>
        <v>93.61702127659575</v>
      </c>
    </row>
    <row r="14" spans="1:22" ht="18.75" x14ac:dyDescent="0.25">
      <c r="A14" s="17"/>
      <c r="B14" s="12" t="s">
        <v>11</v>
      </c>
      <c r="C14" s="5" t="s">
        <v>33</v>
      </c>
      <c r="D14" s="6">
        <v>153</v>
      </c>
      <c r="E14" s="13">
        <v>86</v>
      </c>
      <c r="F14" s="31">
        <v>81</v>
      </c>
      <c r="G14" s="33">
        <f t="shared" si="0"/>
        <v>52.941176470588239</v>
      </c>
      <c r="H14" s="31">
        <v>27</v>
      </c>
      <c r="I14" s="33">
        <f t="shared" si="1"/>
        <v>31.395348837209301</v>
      </c>
      <c r="J14" s="13"/>
      <c r="K14" s="13">
        <v>93</v>
      </c>
      <c r="M14" s="1" t="s">
        <v>11</v>
      </c>
      <c r="N14" s="6">
        <v>153</v>
      </c>
      <c r="O14" s="18"/>
      <c r="P14" s="18"/>
      <c r="Q14" s="20" t="e">
        <f t="shared" si="3"/>
        <v>#DIV/0!</v>
      </c>
      <c r="R14" s="20"/>
      <c r="S14" s="1" t="s">
        <v>11</v>
      </c>
      <c r="T14" s="18">
        <v>107</v>
      </c>
      <c r="U14" s="18">
        <v>115</v>
      </c>
      <c r="V14">
        <f t="shared" si="2"/>
        <v>93.043478260869563</v>
      </c>
    </row>
    <row r="15" spans="1:22" ht="18.75" x14ac:dyDescent="0.25">
      <c r="A15" s="17"/>
      <c r="B15" s="12" t="s">
        <v>12</v>
      </c>
      <c r="C15" s="5" t="s">
        <v>33</v>
      </c>
      <c r="D15" s="6">
        <v>22</v>
      </c>
      <c r="E15" s="13">
        <v>40</v>
      </c>
      <c r="F15" s="31">
        <v>11</v>
      </c>
      <c r="G15" s="33">
        <f t="shared" si="0"/>
        <v>50</v>
      </c>
      <c r="H15" s="31">
        <v>17</v>
      </c>
      <c r="I15" s="33">
        <f t="shared" si="1"/>
        <v>42.5</v>
      </c>
      <c r="J15" s="13"/>
      <c r="K15" s="13"/>
      <c r="M15" s="1" t="s">
        <v>12</v>
      </c>
      <c r="N15" s="6">
        <v>22</v>
      </c>
      <c r="O15" s="18"/>
      <c r="P15" s="18"/>
      <c r="Q15" s="20" t="e">
        <f t="shared" si="3"/>
        <v>#DIV/0!</v>
      </c>
      <c r="R15" s="20"/>
      <c r="S15" s="1" t="s">
        <v>12</v>
      </c>
      <c r="T15" s="18"/>
      <c r="U15" s="18"/>
      <c r="V15" t="e">
        <f t="shared" si="2"/>
        <v>#DIV/0!</v>
      </c>
    </row>
    <row r="16" spans="1:22" ht="33" x14ac:dyDescent="0.25">
      <c r="A16" s="17"/>
      <c r="B16" s="12" t="s">
        <v>13</v>
      </c>
      <c r="C16" s="5" t="s">
        <v>33</v>
      </c>
      <c r="D16" s="6">
        <v>44</v>
      </c>
      <c r="E16" s="13">
        <v>39</v>
      </c>
      <c r="F16" s="31">
        <v>20</v>
      </c>
      <c r="G16" s="33">
        <f t="shared" si="0"/>
        <v>45.454545454545453</v>
      </c>
      <c r="H16" s="31">
        <v>17</v>
      </c>
      <c r="I16" s="33">
        <f t="shared" si="1"/>
        <v>43.589743589743591</v>
      </c>
      <c r="J16" s="13"/>
      <c r="K16" s="13"/>
      <c r="M16" s="1" t="s">
        <v>13</v>
      </c>
      <c r="N16" s="6">
        <v>44</v>
      </c>
      <c r="O16" s="18"/>
      <c r="P16" s="18"/>
      <c r="Q16" s="20" t="e">
        <f t="shared" si="3"/>
        <v>#DIV/0!</v>
      </c>
      <c r="R16" s="20"/>
      <c r="S16" s="1" t="s">
        <v>13</v>
      </c>
      <c r="T16" s="18"/>
      <c r="U16" s="18"/>
      <c r="V16" t="e">
        <f t="shared" si="2"/>
        <v>#DIV/0!</v>
      </c>
    </row>
    <row r="17" spans="1:22" ht="18.75" x14ac:dyDescent="0.25">
      <c r="A17" s="17"/>
      <c r="B17" s="12" t="s">
        <v>14</v>
      </c>
      <c r="C17" s="5" t="s">
        <v>33</v>
      </c>
      <c r="D17" s="6">
        <v>948</v>
      </c>
      <c r="E17" s="13">
        <v>1177</v>
      </c>
      <c r="F17" s="31">
        <v>366</v>
      </c>
      <c r="G17" s="33">
        <f t="shared" si="0"/>
        <v>38.607594936708864</v>
      </c>
      <c r="H17" s="31">
        <v>330</v>
      </c>
      <c r="I17" s="33">
        <f t="shared" si="1"/>
        <v>28.037383177570092</v>
      </c>
      <c r="J17" s="13">
        <v>89.6</v>
      </c>
      <c r="K17" s="13">
        <v>100</v>
      </c>
      <c r="M17" s="1" t="s">
        <v>14</v>
      </c>
      <c r="N17" s="6">
        <v>948</v>
      </c>
      <c r="O17" s="18">
        <v>129</v>
      </c>
      <c r="P17" s="18">
        <v>144</v>
      </c>
      <c r="Q17" s="20">
        <f t="shared" si="3"/>
        <v>89.583333333333343</v>
      </c>
      <c r="R17" s="20"/>
      <c r="S17" s="1" t="s">
        <v>14</v>
      </c>
      <c r="T17" s="18">
        <v>221</v>
      </c>
      <c r="U17" s="18">
        <v>221</v>
      </c>
      <c r="V17">
        <f t="shared" si="2"/>
        <v>100</v>
      </c>
    </row>
    <row r="18" spans="1:22" ht="18.75" x14ac:dyDescent="0.25">
      <c r="A18" s="17"/>
      <c r="B18" s="12" t="s">
        <v>15</v>
      </c>
      <c r="C18" s="5" t="s">
        <v>33</v>
      </c>
      <c r="D18" s="6">
        <v>64</v>
      </c>
      <c r="E18" s="13">
        <v>84</v>
      </c>
      <c r="F18" s="31">
        <v>25</v>
      </c>
      <c r="G18" s="33">
        <f t="shared" si="0"/>
        <v>39.0625</v>
      </c>
      <c r="H18" s="31">
        <v>16</v>
      </c>
      <c r="I18" s="33">
        <f t="shared" si="1"/>
        <v>19.047619047619047</v>
      </c>
      <c r="J18" s="13">
        <v>100</v>
      </c>
      <c r="K18" s="13">
        <v>100</v>
      </c>
      <c r="M18" s="1" t="s">
        <v>15</v>
      </c>
      <c r="N18" s="6">
        <v>64</v>
      </c>
      <c r="O18" s="18">
        <v>19</v>
      </c>
      <c r="P18" s="18">
        <v>19</v>
      </c>
      <c r="Q18" s="20">
        <f t="shared" si="3"/>
        <v>100</v>
      </c>
      <c r="R18" s="20"/>
      <c r="S18" s="1" t="s">
        <v>15</v>
      </c>
      <c r="T18" s="18">
        <v>67</v>
      </c>
      <c r="U18" s="18">
        <v>67</v>
      </c>
      <c r="V18">
        <f t="shared" si="2"/>
        <v>100</v>
      </c>
    </row>
    <row r="19" spans="1:22" ht="33" x14ac:dyDescent="0.25">
      <c r="A19" s="17"/>
      <c r="B19" s="12" t="s">
        <v>16</v>
      </c>
      <c r="C19" s="5" t="s">
        <v>33</v>
      </c>
      <c r="D19" s="6">
        <v>107</v>
      </c>
      <c r="E19" s="13">
        <v>109</v>
      </c>
      <c r="F19" s="31">
        <v>52</v>
      </c>
      <c r="G19" s="33">
        <f t="shared" si="0"/>
        <v>48.598130841121495</v>
      </c>
      <c r="H19" s="31">
        <v>33</v>
      </c>
      <c r="I19" s="33">
        <f t="shared" si="1"/>
        <v>30.275229357798167</v>
      </c>
      <c r="J19" s="13"/>
      <c r="K19" s="13"/>
      <c r="M19" s="1" t="s">
        <v>16</v>
      </c>
      <c r="N19" s="6">
        <v>107</v>
      </c>
      <c r="O19" s="18"/>
      <c r="P19" s="18"/>
      <c r="Q19" s="20" t="e">
        <f t="shared" si="3"/>
        <v>#DIV/0!</v>
      </c>
      <c r="R19" s="20"/>
      <c r="S19" s="1" t="s">
        <v>16</v>
      </c>
      <c r="T19" s="18"/>
      <c r="U19" s="18"/>
      <c r="V19" t="e">
        <f t="shared" si="2"/>
        <v>#DIV/0!</v>
      </c>
    </row>
    <row r="20" spans="1:22" ht="18.75" x14ac:dyDescent="0.25">
      <c r="A20" s="17"/>
      <c r="B20" s="12" t="s">
        <v>17</v>
      </c>
      <c r="C20" s="5" t="s">
        <v>33</v>
      </c>
      <c r="D20" s="6">
        <v>115</v>
      </c>
      <c r="E20" s="13">
        <v>178</v>
      </c>
      <c r="F20" s="31">
        <v>57</v>
      </c>
      <c r="G20" s="33">
        <f t="shared" si="0"/>
        <v>49.565217391304351</v>
      </c>
      <c r="H20" s="31">
        <v>65</v>
      </c>
      <c r="I20" s="33">
        <f t="shared" si="1"/>
        <v>36.516853932584269</v>
      </c>
      <c r="J20" s="13"/>
      <c r="K20" s="13"/>
      <c r="M20" s="1" t="s">
        <v>17</v>
      </c>
      <c r="N20" s="6">
        <v>115</v>
      </c>
      <c r="O20" s="18"/>
      <c r="P20" s="18"/>
      <c r="Q20" s="20" t="e">
        <f t="shared" si="3"/>
        <v>#DIV/0!</v>
      </c>
      <c r="R20" s="20"/>
      <c r="S20" s="1" t="s">
        <v>17</v>
      </c>
      <c r="T20" s="18"/>
      <c r="U20" s="18"/>
      <c r="V20" t="e">
        <f t="shared" si="2"/>
        <v>#DIV/0!</v>
      </c>
    </row>
    <row r="21" spans="1:22" ht="18.75" x14ac:dyDescent="0.25">
      <c r="A21" s="17"/>
      <c r="B21" s="12" t="s">
        <v>37</v>
      </c>
      <c r="C21" s="5" t="s">
        <v>33</v>
      </c>
      <c r="D21" s="7"/>
      <c r="E21" s="13">
        <v>0</v>
      </c>
      <c r="F21" s="31"/>
      <c r="G21" s="33"/>
      <c r="H21" s="31"/>
      <c r="I21" s="33"/>
      <c r="J21" s="13"/>
      <c r="K21" s="13"/>
      <c r="M21" s="1" t="s">
        <v>18</v>
      </c>
      <c r="N21" s="7">
        <v>274</v>
      </c>
      <c r="O21" s="18">
        <v>143</v>
      </c>
      <c r="P21" s="18">
        <v>161</v>
      </c>
      <c r="Q21" s="20">
        <f t="shared" si="3"/>
        <v>88.81987577639751</v>
      </c>
      <c r="R21" s="20"/>
      <c r="S21" s="1" t="s">
        <v>37</v>
      </c>
      <c r="T21" s="18"/>
      <c r="U21" s="18"/>
      <c r="V21" t="e">
        <f t="shared" si="2"/>
        <v>#DIV/0!</v>
      </c>
    </row>
    <row r="22" spans="1:22" ht="18.75" x14ac:dyDescent="0.25">
      <c r="A22" s="17"/>
      <c r="B22" s="12" t="s">
        <v>18</v>
      </c>
      <c r="C22" s="5" t="s">
        <v>33</v>
      </c>
      <c r="D22" s="7">
        <v>274</v>
      </c>
      <c r="E22" s="13">
        <v>273</v>
      </c>
      <c r="F22" s="31">
        <v>110</v>
      </c>
      <c r="G22" s="33">
        <f t="shared" si="0"/>
        <v>40.145985401459853</v>
      </c>
      <c r="H22" s="31">
        <v>76</v>
      </c>
      <c r="I22" s="33">
        <f t="shared" si="1"/>
        <v>27.838827838827839</v>
      </c>
      <c r="J22" s="13">
        <v>88.8</v>
      </c>
      <c r="K22" s="13">
        <v>100</v>
      </c>
      <c r="M22" s="2" t="s">
        <v>19</v>
      </c>
      <c r="N22" s="7">
        <v>72</v>
      </c>
      <c r="O22" s="18"/>
      <c r="P22" s="18"/>
      <c r="Q22" s="20" t="e">
        <f t="shared" si="3"/>
        <v>#DIV/0!</v>
      </c>
      <c r="R22" s="20"/>
      <c r="S22" s="1" t="s">
        <v>18</v>
      </c>
      <c r="T22" s="18">
        <v>1</v>
      </c>
      <c r="U22" s="18">
        <v>1</v>
      </c>
      <c r="V22">
        <f t="shared" si="2"/>
        <v>100</v>
      </c>
    </row>
    <row r="23" spans="1:22" ht="33" x14ac:dyDescent="0.25">
      <c r="A23" s="17"/>
      <c r="B23" s="12" t="s">
        <v>19</v>
      </c>
      <c r="C23" s="5" t="s">
        <v>33</v>
      </c>
      <c r="D23" s="7">
        <v>72</v>
      </c>
      <c r="E23" s="13">
        <v>117</v>
      </c>
      <c r="F23" s="31">
        <v>34</v>
      </c>
      <c r="G23" s="33">
        <f t="shared" si="0"/>
        <v>47.222222222222221</v>
      </c>
      <c r="H23" s="31">
        <v>51</v>
      </c>
      <c r="I23" s="33">
        <f t="shared" si="1"/>
        <v>43.589743589743591</v>
      </c>
      <c r="J23" s="13"/>
      <c r="K23" s="13">
        <v>92.9</v>
      </c>
      <c r="M23" s="1" t="s">
        <v>20</v>
      </c>
      <c r="N23" s="7">
        <v>68</v>
      </c>
      <c r="O23" s="18"/>
      <c r="P23" s="18"/>
      <c r="Q23" s="20" t="e">
        <f t="shared" si="3"/>
        <v>#DIV/0!</v>
      </c>
      <c r="R23" s="20"/>
      <c r="S23" s="1" t="s">
        <v>19</v>
      </c>
      <c r="T23" s="18">
        <v>66</v>
      </c>
      <c r="U23" s="18">
        <v>71</v>
      </c>
      <c r="V23">
        <f t="shared" si="2"/>
        <v>92.957746478873233</v>
      </c>
    </row>
    <row r="24" spans="1:22" ht="33" x14ac:dyDescent="0.25">
      <c r="A24" s="17"/>
      <c r="B24" s="12" t="s">
        <v>20</v>
      </c>
      <c r="C24" s="5" t="s">
        <v>33</v>
      </c>
      <c r="D24" s="7">
        <v>68</v>
      </c>
      <c r="E24" s="13">
        <v>102</v>
      </c>
      <c r="F24" s="31">
        <v>29</v>
      </c>
      <c r="G24" s="33">
        <f t="shared" si="0"/>
        <v>42.647058823529413</v>
      </c>
      <c r="H24" s="31">
        <v>37</v>
      </c>
      <c r="I24" s="33">
        <f t="shared" si="1"/>
        <v>36.274509803921568</v>
      </c>
      <c r="J24" s="13"/>
      <c r="K24" s="13">
        <v>96.2</v>
      </c>
      <c r="M24" s="1" t="s">
        <v>21</v>
      </c>
      <c r="N24" s="7">
        <v>38</v>
      </c>
      <c r="O24" s="18"/>
      <c r="P24" s="18"/>
      <c r="Q24" s="20" t="e">
        <f t="shared" si="3"/>
        <v>#DIV/0!</v>
      </c>
      <c r="R24" s="20"/>
      <c r="S24" s="1" t="s">
        <v>20</v>
      </c>
      <c r="T24" s="18">
        <v>25</v>
      </c>
      <c r="U24" s="18">
        <v>26</v>
      </c>
      <c r="V24">
        <f t="shared" si="2"/>
        <v>96.15384615384616</v>
      </c>
    </row>
    <row r="25" spans="1:22" ht="33" x14ac:dyDescent="0.25">
      <c r="A25" s="17"/>
      <c r="B25" s="12" t="s">
        <v>23</v>
      </c>
      <c r="C25" s="5" t="s">
        <v>33</v>
      </c>
      <c r="D25" s="7">
        <v>0</v>
      </c>
      <c r="E25" s="13">
        <v>0</v>
      </c>
      <c r="F25" s="31"/>
      <c r="G25" s="33"/>
      <c r="H25" s="31"/>
      <c r="I25" s="33"/>
      <c r="J25" s="13"/>
      <c r="K25" s="13"/>
      <c r="M25" s="1" t="s">
        <v>22</v>
      </c>
      <c r="N25" s="7">
        <v>273</v>
      </c>
      <c r="O25" s="18"/>
      <c r="P25" s="18"/>
      <c r="Q25" s="20" t="e">
        <f t="shared" si="3"/>
        <v>#DIV/0!</v>
      </c>
      <c r="R25" s="20"/>
      <c r="S25" s="1" t="s">
        <v>23</v>
      </c>
      <c r="T25" s="18"/>
      <c r="U25" s="18"/>
      <c r="V25" t="e">
        <f t="shared" si="2"/>
        <v>#DIV/0!</v>
      </c>
    </row>
    <row r="26" spans="1:22" ht="33" x14ac:dyDescent="0.25">
      <c r="A26" s="17"/>
      <c r="B26" s="12" t="s">
        <v>21</v>
      </c>
      <c r="C26" s="5" t="s">
        <v>33</v>
      </c>
      <c r="D26" s="7">
        <v>38</v>
      </c>
      <c r="E26" s="13">
        <v>0</v>
      </c>
      <c r="F26" s="31">
        <v>18</v>
      </c>
      <c r="G26" s="33">
        <f t="shared" si="0"/>
        <v>47.368421052631575</v>
      </c>
      <c r="H26" s="31"/>
      <c r="I26" s="33"/>
      <c r="J26" s="13"/>
      <c r="K26" s="13">
        <v>93.9</v>
      </c>
      <c r="M26" s="3" t="s">
        <v>23</v>
      </c>
      <c r="N26" s="7">
        <v>0</v>
      </c>
      <c r="O26" s="18"/>
      <c r="P26" s="18"/>
      <c r="Q26" s="20" t="e">
        <f t="shared" si="3"/>
        <v>#DIV/0!</v>
      </c>
      <c r="R26" s="20"/>
      <c r="S26" s="1" t="s">
        <v>21</v>
      </c>
      <c r="T26" s="18">
        <v>31</v>
      </c>
      <c r="U26" s="18">
        <v>33</v>
      </c>
      <c r="V26">
        <f t="shared" si="2"/>
        <v>93.939393939393938</v>
      </c>
    </row>
    <row r="27" spans="1:22" ht="18.75" x14ac:dyDescent="0.25">
      <c r="A27" s="17"/>
      <c r="B27" s="12" t="s">
        <v>22</v>
      </c>
      <c r="C27" s="5" t="s">
        <v>33</v>
      </c>
      <c r="D27" s="7">
        <v>273</v>
      </c>
      <c r="E27" s="13">
        <v>250</v>
      </c>
      <c r="F27" s="31">
        <v>111</v>
      </c>
      <c r="G27" s="33">
        <f t="shared" si="0"/>
        <v>40.659340659340657</v>
      </c>
      <c r="H27" s="31">
        <v>76</v>
      </c>
      <c r="I27" s="33">
        <f t="shared" si="1"/>
        <v>30.4</v>
      </c>
      <c r="J27" s="13"/>
      <c r="K27" s="13">
        <v>93.8</v>
      </c>
      <c r="M27" s="1" t="s">
        <v>24</v>
      </c>
      <c r="N27" s="7">
        <v>116</v>
      </c>
      <c r="O27" s="18">
        <v>28</v>
      </c>
      <c r="P27" s="18">
        <v>29</v>
      </c>
      <c r="Q27" s="20">
        <f t="shared" si="3"/>
        <v>96.551724137931032</v>
      </c>
      <c r="R27" s="20"/>
      <c r="S27" s="1" t="s">
        <v>22</v>
      </c>
      <c r="T27" s="18">
        <v>120</v>
      </c>
      <c r="U27" s="18">
        <v>128</v>
      </c>
      <c r="V27">
        <f t="shared" si="2"/>
        <v>93.75</v>
      </c>
    </row>
    <row r="28" spans="1:22" ht="18.75" x14ac:dyDescent="0.25">
      <c r="A28" s="17"/>
      <c r="B28" s="12" t="s">
        <v>24</v>
      </c>
      <c r="C28" s="5" t="s">
        <v>33</v>
      </c>
      <c r="D28" s="7">
        <v>116</v>
      </c>
      <c r="E28" s="13">
        <v>84</v>
      </c>
      <c r="F28" s="31">
        <v>41</v>
      </c>
      <c r="G28" s="33">
        <f t="shared" si="0"/>
        <v>35.344827586206897</v>
      </c>
      <c r="H28" s="31">
        <v>19</v>
      </c>
      <c r="I28" s="33">
        <f t="shared" si="1"/>
        <v>22.61904761904762</v>
      </c>
      <c r="J28" s="13">
        <v>96.6</v>
      </c>
      <c r="K28" s="13">
        <v>100</v>
      </c>
      <c r="M28" s="1" t="s">
        <v>25</v>
      </c>
      <c r="N28" s="7">
        <v>0</v>
      </c>
      <c r="O28" s="18"/>
      <c r="P28" s="18"/>
      <c r="Q28" s="20" t="e">
        <f t="shared" si="3"/>
        <v>#DIV/0!</v>
      </c>
      <c r="R28" s="20"/>
      <c r="S28" s="1" t="s">
        <v>24</v>
      </c>
      <c r="T28" s="18">
        <v>117</v>
      </c>
      <c r="U28" s="18">
        <v>117</v>
      </c>
      <c r="V28">
        <f t="shared" si="2"/>
        <v>100</v>
      </c>
    </row>
    <row r="29" spans="1:22" ht="18.75" x14ac:dyDescent="0.25">
      <c r="A29" s="17"/>
      <c r="B29" s="12" t="s">
        <v>40</v>
      </c>
      <c r="C29" s="5" t="s">
        <v>33</v>
      </c>
      <c r="D29" s="8"/>
      <c r="E29" s="13">
        <v>0</v>
      </c>
      <c r="F29" s="31"/>
      <c r="G29" s="33"/>
      <c r="H29" s="31"/>
      <c r="I29" s="33"/>
      <c r="J29" s="13"/>
      <c r="K29" s="13"/>
      <c r="S29" s="1" t="s">
        <v>40</v>
      </c>
      <c r="T29" s="18"/>
      <c r="U29" s="18"/>
      <c r="V29" t="e">
        <f t="shared" si="2"/>
        <v>#DIV/0!</v>
      </c>
    </row>
    <row r="30" spans="1:22" ht="18.75" x14ac:dyDescent="0.25">
      <c r="A30" s="17"/>
      <c r="B30" s="12" t="s">
        <v>25</v>
      </c>
      <c r="C30" s="5" t="s">
        <v>33</v>
      </c>
      <c r="D30" s="8"/>
      <c r="E30" s="13">
        <v>0</v>
      </c>
      <c r="F30" s="31"/>
      <c r="G30" s="33"/>
      <c r="H30" s="31"/>
      <c r="I30" s="33"/>
      <c r="J30" s="13"/>
      <c r="K30" s="13"/>
      <c r="S30" s="1" t="s">
        <v>25</v>
      </c>
      <c r="T30" s="18"/>
      <c r="U30" s="18"/>
      <c r="V30" t="e">
        <f t="shared" si="2"/>
        <v>#DIV/0!</v>
      </c>
    </row>
    <row r="31" spans="1:22" ht="18.75" x14ac:dyDescent="0.25">
      <c r="A31" s="17"/>
      <c r="B31" s="12" t="s">
        <v>41</v>
      </c>
      <c r="C31" s="5" t="s">
        <v>33</v>
      </c>
      <c r="D31" s="8"/>
      <c r="E31" s="13">
        <v>68</v>
      </c>
      <c r="F31" s="31"/>
      <c r="G31" s="33"/>
      <c r="H31" s="31">
        <v>14</v>
      </c>
      <c r="I31" s="33">
        <f t="shared" si="1"/>
        <v>20.588235294117645</v>
      </c>
      <c r="J31" s="13"/>
      <c r="K31" s="13"/>
      <c r="S31" s="1" t="s">
        <v>41</v>
      </c>
      <c r="T31" s="18"/>
      <c r="U31" s="18"/>
      <c r="V31" t="e">
        <f t="shared" si="2"/>
        <v>#DIV/0!</v>
      </c>
    </row>
    <row r="32" spans="1:22" ht="18.75" x14ac:dyDescent="0.25">
      <c r="A32" s="17"/>
      <c r="B32" s="12" t="s">
        <v>42</v>
      </c>
      <c r="C32" s="5" t="s">
        <v>33</v>
      </c>
      <c r="D32" s="8"/>
      <c r="E32" s="13">
        <v>71</v>
      </c>
      <c r="F32" s="31"/>
      <c r="G32" s="33"/>
      <c r="H32" s="31">
        <v>17</v>
      </c>
      <c r="I32" s="33">
        <f t="shared" si="1"/>
        <v>23.943661971830984</v>
      </c>
      <c r="J32" s="13"/>
      <c r="K32" s="13"/>
      <c r="S32" s="1" t="s">
        <v>42</v>
      </c>
      <c r="T32" s="18"/>
      <c r="U32" s="18"/>
      <c r="V32" t="e">
        <f t="shared" si="2"/>
        <v>#DIV/0!</v>
      </c>
    </row>
    <row r="33" spans="1:22" ht="18.75" x14ac:dyDescent="0.25">
      <c r="A33" s="17"/>
      <c r="B33" s="12" t="s">
        <v>43</v>
      </c>
      <c r="C33" s="5" t="s">
        <v>33</v>
      </c>
      <c r="D33" s="8"/>
      <c r="E33" s="13">
        <v>17</v>
      </c>
      <c r="F33" s="31"/>
      <c r="G33" s="33"/>
      <c r="H33" s="31">
        <v>5</v>
      </c>
      <c r="I33" s="33">
        <f t="shared" si="1"/>
        <v>29.411764705882355</v>
      </c>
      <c r="J33" s="13"/>
      <c r="K33" s="13"/>
      <c r="S33" s="1" t="s">
        <v>43</v>
      </c>
      <c r="T33" s="18"/>
      <c r="U33" s="18"/>
      <c r="V33" t="e">
        <f t="shared" si="2"/>
        <v>#DIV/0!</v>
      </c>
    </row>
    <row r="34" spans="1:22" ht="33" x14ac:dyDescent="0.3">
      <c r="A34" s="17"/>
      <c r="B34" s="12" t="s">
        <v>35</v>
      </c>
      <c r="C34" s="5" t="s">
        <v>34</v>
      </c>
      <c r="D34" s="8">
        <v>54</v>
      </c>
      <c r="E34" s="13">
        <v>72</v>
      </c>
      <c r="F34" s="31">
        <v>27</v>
      </c>
      <c r="G34" s="33">
        <f t="shared" si="0"/>
        <v>50</v>
      </c>
      <c r="H34" s="31">
        <v>21</v>
      </c>
      <c r="I34" s="33">
        <f t="shared" si="1"/>
        <v>29.166666666666668</v>
      </c>
      <c r="J34" s="13"/>
      <c r="K34" s="13"/>
      <c r="M34" s="1" t="s">
        <v>35</v>
      </c>
      <c r="N34" s="8">
        <v>54</v>
      </c>
      <c r="O34" s="18"/>
      <c r="P34" s="19"/>
      <c r="S34" s="1" t="s">
        <v>35</v>
      </c>
      <c r="T34" s="23"/>
      <c r="U34" s="18"/>
      <c r="V34" t="e">
        <f t="shared" si="2"/>
        <v>#DIV/0!</v>
      </c>
    </row>
    <row r="35" spans="1:22" ht="18.75" x14ac:dyDescent="0.3">
      <c r="A35" s="17"/>
      <c r="B35" s="12" t="s">
        <v>1</v>
      </c>
      <c r="C35" s="5" t="s">
        <v>34</v>
      </c>
      <c r="D35" s="8">
        <v>71</v>
      </c>
      <c r="E35" s="13">
        <v>87</v>
      </c>
      <c r="F35" s="31">
        <v>30</v>
      </c>
      <c r="G35" s="33">
        <f t="shared" si="0"/>
        <v>42.25352112676056</v>
      </c>
      <c r="H35" s="31">
        <v>17</v>
      </c>
      <c r="I35" s="33">
        <f t="shared" si="1"/>
        <v>19.540229885057471</v>
      </c>
      <c r="J35" s="13"/>
      <c r="K35" s="13"/>
      <c r="M35" s="1" t="s">
        <v>1</v>
      </c>
      <c r="N35" s="8">
        <v>71</v>
      </c>
      <c r="O35" s="18"/>
      <c r="P35" s="19"/>
      <c r="S35" s="1" t="s">
        <v>1</v>
      </c>
      <c r="T35" s="23"/>
      <c r="U35" s="18"/>
      <c r="V35" t="e">
        <f t="shared" si="2"/>
        <v>#DIV/0!</v>
      </c>
    </row>
    <row r="36" spans="1:22" ht="18.75" x14ac:dyDescent="0.3">
      <c r="A36" s="17"/>
      <c r="B36" s="12" t="s">
        <v>2</v>
      </c>
      <c r="C36" s="5" t="s">
        <v>34</v>
      </c>
      <c r="D36" s="8">
        <v>78</v>
      </c>
      <c r="E36" s="13">
        <v>76</v>
      </c>
      <c r="F36" s="31">
        <v>22</v>
      </c>
      <c r="G36" s="33">
        <f t="shared" si="0"/>
        <v>28.205128205128204</v>
      </c>
      <c r="H36" s="31">
        <v>29</v>
      </c>
      <c r="I36" s="33">
        <f t="shared" si="1"/>
        <v>38.15789473684211</v>
      </c>
      <c r="J36" s="13"/>
      <c r="K36" s="13"/>
      <c r="M36" s="1" t="s">
        <v>2</v>
      </c>
      <c r="N36" s="8">
        <v>78</v>
      </c>
      <c r="O36" s="18"/>
      <c r="P36" s="19"/>
      <c r="S36" s="1" t="s">
        <v>2</v>
      </c>
      <c r="T36" s="23"/>
      <c r="U36" s="18"/>
      <c r="V36" t="e">
        <f t="shared" si="2"/>
        <v>#DIV/0!</v>
      </c>
    </row>
    <row r="37" spans="1:22" ht="18.75" x14ac:dyDescent="0.3">
      <c r="A37" s="17"/>
      <c r="B37" s="12" t="s">
        <v>3</v>
      </c>
      <c r="C37" s="5" t="s">
        <v>34</v>
      </c>
      <c r="D37" s="8">
        <v>133</v>
      </c>
      <c r="E37" s="13">
        <v>60</v>
      </c>
      <c r="F37" s="31">
        <v>42</v>
      </c>
      <c r="G37" s="33">
        <f t="shared" si="0"/>
        <v>31.578947368421051</v>
      </c>
      <c r="H37" s="31">
        <v>14</v>
      </c>
      <c r="I37" s="33">
        <f t="shared" si="1"/>
        <v>23.333333333333332</v>
      </c>
      <c r="J37" s="13">
        <v>85.7</v>
      </c>
      <c r="K37" s="13">
        <v>100</v>
      </c>
      <c r="M37" s="1" t="s">
        <v>3</v>
      </c>
      <c r="N37" s="8">
        <v>133</v>
      </c>
      <c r="O37" s="18">
        <v>6</v>
      </c>
      <c r="P37" s="18">
        <v>7</v>
      </c>
      <c r="Q37" s="20">
        <f>O37/P37*100</f>
        <v>85.714285714285708</v>
      </c>
      <c r="R37" s="20"/>
      <c r="S37" s="1" t="s">
        <v>3</v>
      </c>
      <c r="T37" s="23">
        <v>34</v>
      </c>
      <c r="U37" s="18">
        <v>34</v>
      </c>
      <c r="V37">
        <f t="shared" si="2"/>
        <v>100</v>
      </c>
    </row>
    <row r="38" spans="1:22" ht="18.75" x14ac:dyDescent="0.3">
      <c r="A38" s="17"/>
      <c r="B38" s="12" t="s">
        <v>4</v>
      </c>
      <c r="C38" s="5" t="s">
        <v>34</v>
      </c>
      <c r="D38" s="8">
        <v>31</v>
      </c>
      <c r="E38" s="13">
        <v>47</v>
      </c>
      <c r="F38" s="31">
        <v>9</v>
      </c>
      <c r="G38" s="33">
        <f t="shared" si="0"/>
        <v>29.032258064516132</v>
      </c>
      <c r="H38" s="31">
        <v>14</v>
      </c>
      <c r="I38" s="33">
        <f t="shared" si="1"/>
        <v>29.787234042553191</v>
      </c>
      <c r="J38" s="13"/>
      <c r="K38" s="13"/>
      <c r="M38" s="1" t="s">
        <v>4</v>
      </c>
      <c r="N38" s="8">
        <v>31</v>
      </c>
      <c r="O38" s="18"/>
      <c r="P38" s="18"/>
      <c r="Q38" s="20" t="e">
        <f t="shared" ref="Q38:Q59" si="4">O38/P38*100</f>
        <v>#DIV/0!</v>
      </c>
      <c r="R38" s="20"/>
      <c r="S38" s="1" t="s">
        <v>4</v>
      </c>
      <c r="T38" s="23"/>
      <c r="U38" s="18"/>
      <c r="V38" t="e">
        <f t="shared" si="2"/>
        <v>#DIV/0!</v>
      </c>
    </row>
    <row r="39" spans="1:22" ht="18.75" x14ac:dyDescent="0.3">
      <c r="A39" s="17"/>
      <c r="B39" s="12" t="s">
        <v>5</v>
      </c>
      <c r="C39" s="5" t="s">
        <v>34</v>
      </c>
      <c r="D39" s="8"/>
      <c r="E39" s="13">
        <v>40</v>
      </c>
      <c r="F39" s="31"/>
      <c r="G39" s="33"/>
      <c r="H39" s="31">
        <v>2</v>
      </c>
      <c r="I39" s="33">
        <f t="shared" si="1"/>
        <v>5</v>
      </c>
      <c r="J39" s="13"/>
      <c r="K39" s="13"/>
      <c r="M39" s="4"/>
      <c r="N39" s="8"/>
      <c r="O39" s="18"/>
      <c r="P39" s="18"/>
      <c r="Q39" s="20" t="e">
        <f t="shared" si="4"/>
        <v>#DIV/0!</v>
      </c>
      <c r="R39" s="20"/>
      <c r="S39" s="1" t="s">
        <v>5</v>
      </c>
      <c r="T39" s="23"/>
      <c r="U39" s="18"/>
      <c r="V39" t="e">
        <f t="shared" si="2"/>
        <v>#DIV/0!</v>
      </c>
    </row>
    <row r="40" spans="1:22" ht="18.75" x14ac:dyDescent="0.3">
      <c r="A40" s="17"/>
      <c r="B40" s="12" t="s">
        <v>6</v>
      </c>
      <c r="C40" s="5" t="s">
        <v>34</v>
      </c>
      <c r="D40" s="8">
        <v>96</v>
      </c>
      <c r="E40" s="13">
        <v>180</v>
      </c>
      <c r="F40" s="31">
        <v>43</v>
      </c>
      <c r="G40" s="33">
        <f t="shared" si="0"/>
        <v>44.791666666666671</v>
      </c>
      <c r="H40" s="31">
        <v>47</v>
      </c>
      <c r="I40" s="33">
        <f t="shared" si="1"/>
        <v>26.111111111111114</v>
      </c>
      <c r="J40" s="13"/>
      <c r="K40" s="13"/>
      <c r="M40" s="4" t="s">
        <v>6</v>
      </c>
      <c r="N40" s="8">
        <v>96</v>
      </c>
      <c r="O40" s="18"/>
      <c r="P40" s="18"/>
      <c r="Q40" s="20" t="e">
        <f t="shared" si="4"/>
        <v>#DIV/0!</v>
      </c>
      <c r="R40" s="20"/>
      <c r="S40" s="1" t="s">
        <v>6</v>
      </c>
      <c r="T40" s="23"/>
      <c r="U40" s="18"/>
      <c r="V40" t="e">
        <f t="shared" si="2"/>
        <v>#DIV/0!</v>
      </c>
    </row>
    <row r="41" spans="1:22" ht="18.75" x14ac:dyDescent="0.3">
      <c r="A41" s="17"/>
      <c r="B41" s="12" t="s">
        <v>7</v>
      </c>
      <c r="C41" s="5" t="s">
        <v>34</v>
      </c>
      <c r="D41" s="8">
        <v>0</v>
      </c>
      <c r="E41" s="13">
        <v>19</v>
      </c>
      <c r="F41" s="31"/>
      <c r="G41" s="33"/>
      <c r="H41" s="31">
        <v>3</v>
      </c>
      <c r="I41" s="33">
        <f t="shared" si="1"/>
        <v>15.789473684210526</v>
      </c>
      <c r="J41" s="13"/>
      <c r="K41" s="13"/>
      <c r="M41" s="4" t="s">
        <v>7</v>
      </c>
      <c r="N41" s="8">
        <v>0</v>
      </c>
      <c r="O41" s="18"/>
      <c r="P41" s="18"/>
      <c r="Q41" s="20" t="e">
        <f t="shared" si="4"/>
        <v>#DIV/0!</v>
      </c>
      <c r="R41" s="20"/>
      <c r="S41" s="1" t="s">
        <v>7</v>
      </c>
      <c r="T41" s="23"/>
      <c r="U41" s="18"/>
      <c r="V41" t="e">
        <f t="shared" si="2"/>
        <v>#DIV/0!</v>
      </c>
    </row>
    <row r="42" spans="1:22" ht="18.75" x14ac:dyDescent="0.3">
      <c r="A42" s="17"/>
      <c r="B42" s="12" t="s">
        <v>8</v>
      </c>
      <c r="C42" s="5" t="s">
        <v>34</v>
      </c>
      <c r="D42" s="9">
        <v>57</v>
      </c>
      <c r="E42" s="13">
        <v>69</v>
      </c>
      <c r="F42" s="31">
        <v>19</v>
      </c>
      <c r="G42" s="33">
        <f t="shared" si="0"/>
        <v>33.333333333333329</v>
      </c>
      <c r="H42" s="31">
        <v>18</v>
      </c>
      <c r="I42" s="33">
        <f t="shared" si="1"/>
        <v>26.086956521739129</v>
      </c>
      <c r="J42" s="13"/>
      <c r="K42" s="13">
        <v>100</v>
      </c>
      <c r="M42" s="4" t="s">
        <v>8</v>
      </c>
      <c r="N42" s="9">
        <v>57</v>
      </c>
      <c r="O42" s="18"/>
      <c r="P42" s="18"/>
      <c r="Q42" s="20" t="e">
        <f t="shared" si="4"/>
        <v>#DIV/0!</v>
      </c>
      <c r="R42" s="20"/>
      <c r="S42" s="1" t="s">
        <v>8</v>
      </c>
      <c r="T42" s="23">
        <v>12</v>
      </c>
      <c r="U42" s="18">
        <v>12</v>
      </c>
      <c r="V42">
        <f t="shared" si="2"/>
        <v>100</v>
      </c>
    </row>
    <row r="43" spans="1:22" ht="18.75" x14ac:dyDescent="0.3">
      <c r="A43" s="17"/>
      <c r="B43" s="12" t="s">
        <v>9</v>
      </c>
      <c r="C43" s="5" t="s">
        <v>34</v>
      </c>
      <c r="D43" s="9">
        <v>74</v>
      </c>
      <c r="E43" s="13">
        <v>101</v>
      </c>
      <c r="F43" s="31">
        <v>27</v>
      </c>
      <c r="G43" s="33">
        <f t="shared" si="0"/>
        <v>36.486486486486484</v>
      </c>
      <c r="H43" s="31">
        <v>28</v>
      </c>
      <c r="I43" s="33">
        <f t="shared" si="1"/>
        <v>27.722772277227726</v>
      </c>
      <c r="J43" s="13"/>
      <c r="K43" s="13"/>
      <c r="M43" s="4" t="s">
        <v>9</v>
      </c>
      <c r="N43" s="9">
        <v>74</v>
      </c>
      <c r="O43" s="18"/>
      <c r="P43" s="18"/>
      <c r="Q43" s="20" t="e">
        <f t="shared" si="4"/>
        <v>#DIV/0!</v>
      </c>
      <c r="R43" s="20"/>
      <c r="S43" s="1" t="s">
        <v>9</v>
      </c>
      <c r="T43" s="23"/>
      <c r="U43" s="18"/>
      <c r="V43" t="e">
        <f t="shared" si="2"/>
        <v>#DIV/0!</v>
      </c>
    </row>
    <row r="44" spans="1:22" ht="18.75" x14ac:dyDescent="0.3">
      <c r="A44" s="17"/>
      <c r="B44" s="12" t="s">
        <v>10</v>
      </c>
      <c r="C44" s="5" t="s">
        <v>34</v>
      </c>
      <c r="D44" s="8">
        <v>103</v>
      </c>
      <c r="E44" s="13">
        <v>77</v>
      </c>
      <c r="F44" s="31">
        <v>48</v>
      </c>
      <c r="G44" s="33">
        <f t="shared" si="0"/>
        <v>46.601941747572816</v>
      </c>
      <c r="H44" s="31">
        <v>17</v>
      </c>
      <c r="I44" s="33">
        <f t="shared" si="1"/>
        <v>22.077922077922079</v>
      </c>
      <c r="J44" s="13">
        <v>95.7</v>
      </c>
      <c r="K44" s="13"/>
      <c r="M44" s="4" t="s">
        <v>10</v>
      </c>
      <c r="N44" s="8">
        <v>103</v>
      </c>
      <c r="O44" s="18">
        <v>22</v>
      </c>
      <c r="P44" s="18">
        <v>23</v>
      </c>
      <c r="Q44" s="20">
        <f t="shared" si="4"/>
        <v>95.652173913043484</v>
      </c>
      <c r="R44" s="20"/>
      <c r="S44" s="1" t="s">
        <v>10</v>
      </c>
      <c r="T44" s="23"/>
      <c r="U44" s="18"/>
      <c r="V44" t="e">
        <f t="shared" si="2"/>
        <v>#DIV/0!</v>
      </c>
    </row>
    <row r="45" spans="1:22" ht="18.75" x14ac:dyDescent="0.3">
      <c r="A45" s="17"/>
      <c r="B45" s="12" t="s">
        <v>44</v>
      </c>
      <c r="C45" s="5" t="s">
        <v>34</v>
      </c>
      <c r="D45" s="8"/>
      <c r="E45" s="13"/>
      <c r="F45" s="31"/>
      <c r="G45" s="33"/>
      <c r="H45" s="31"/>
      <c r="I45" s="33"/>
      <c r="J45" s="13"/>
      <c r="K45" s="13"/>
      <c r="M45" s="4" t="s">
        <v>12</v>
      </c>
      <c r="N45" s="8">
        <v>37</v>
      </c>
      <c r="O45" s="18"/>
      <c r="P45" s="18"/>
      <c r="Q45" s="20" t="e">
        <f t="shared" si="4"/>
        <v>#DIV/0!</v>
      </c>
      <c r="R45" s="20"/>
      <c r="S45" s="1" t="s">
        <v>44</v>
      </c>
      <c r="T45" s="23"/>
      <c r="U45" s="18"/>
      <c r="V45" t="e">
        <f t="shared" si="2"/>
        <v>#DIV/0!</v>
      </c>
    </row>
    <row r="46" spans="1:22" ht="33" x14ac:dyDescent="0.3">
      <c r="A46" s="17"/>
      <c r="B46" s="12" t="s">
        <v>13</v>
      </c>
      <c r="C46" s="5" t="s">
        <v>34</v>
      </c>
      <c r="D46" s="8"/>
      <c r="E46" s="13"/>
      <c r="F46" s="31"/>
      <c r="G46" s="33"/>
      <c r="H46" s="31"/>
      <c r="I46" s="33"/>
      <c r="J46" s="13"/>
      <c r="K46" s="13"/>
      <c r="M46" s="4"/>
      <c r="N46" s="8"/>
      <c r="O46" s="18"/>
      <c r="P46" s="18"/>
      <c r="Q46" s="20" t="e">
        <f t="shared" si="4"/>
        <v>#DIV/0!</v>
      </c>
      <c r="R46" s="20"/>
      <c r="S46" s="1" t="s">
        <v>13</v>
      </c>
      <c r="T46" s="23"/>
      <c r="U46" s="18"/>
      <c r="V46" t="e">
        <f t="shared" si="2"/>
        <v>#DIV/0!</v>
      </c>
    </row>
    <row r="47" spans="1:22" ht="18.75" x14ac:dyDescent="0.3">
      <c r="A47" s="17"/>
      <c r="B47" s="12" t="s">
        <v>12</v>
      </c>
      <c r="C47" s="5" t="s">
        <v>34</v>
      </c>
      <c r="D47" s="8">
        <v>37</v>
      </c>
      <c r="E47" s="13"/>
      <c r="F47" s="31">
        <v>21</v>
      </c>
      <c r="G47" s="33">
        <f t="shared" si="0"/>
        <v>56.756756756756758</v>
      </c>
      <c r="H47" s="31"/>
      <c r="I47" s="33"/>
      <c r="J47" s="13"/>
      <c r="K47" s="13">
        <v>100</v>
      </c>
      <c r="M47" s="4"/>
      <c r="N47" s="8"/>
      <c r="O47" s="18"/>
      <c r="P47" s="18"/>
      <c r="Q47" s="20" t="e">
        <f t="shared" si="4"/>
        <v>#DIV/0!</v>
      </c>
      <c r="R47" s="20"/>
      <c r="S47" s="1" t="s">
        <v>12</v>
      </c>
      <c r="T47" s="23">
        <v>9</v>
      </c>
      <c r="U47" s="18">
        <v>9</v>
      </c>
      <c r="V47">
        <f t="shared" si="2"/>
        <v>100</v>
      </c>
    </row>
    <row r="48" spans="1:22" ht="18.75" x14ac:dyDescent="0.3">
      <c r="A48" s="17"/>
      <c r="B48" s="12" t="s">
        <v>14</v>
      </c>
      <c r="C48" s="5" t="s">
        <v>34</v>
      </c>
      <c r="D48" s="8">
        <v>229</v>
      </c>
      <c r="E48" s="13">
        <v>402</v>
      </c>
      <c r="F48" s="31">
        <v>97</v>
      </c>
      <c r="G48" s="33">
        <f t="shared" si="0"/>
        <v>42.358078602620083</v>
      </c>
      <c r="H48" s="31">
        <v>131</v>
      </c>
      <c r="I48" s="33">
        <f t="shared" si="1"/>
        <v>32.587064676616919</v>
      </c>
      <c r="J48" s="13">
        <v>95.5</v>
      </c>
      <c r="K48" s="13">
        <v>100</v>
      </c>
      <c r="M48" s="4" t="s">
        <v>36</v>
      </c>
      <c r="N48" s="8">
        <v>229</v>
      </c>
      <c r="O48" s="18">
        <v>21</v>
      </c>
      <c r="P48" s="18">
        <v>22</v>
      </c>
      <c r="Q48" s="20">
        <f t="shared" si="4"/>
        <v>95.454545454545453</v>
      </c>
      <c r="R48" s="20"/>
      <c r="S48" s="1" t="s">
        <v>14</v>
      </c>
      <c r="T48" s="23">
        <v>22</v>
      </c>
      <c r="U48" s="18">
        <v>22</v>
      </c>
      <c r="V48">
        <f t="shared" si="2"/>
        <v>100</v>
      </c>
    </row>
    <row r="49" spans="1:22" ht="18.75" x14ac:dyDescent="0.3">
      <c r="A49" s="17"/>
      <c r="B49" s="12" t="s">
        <v>15</v>
      </c>
      <c r="C49" s="5" t="s">
        <v>34</v>
      </c>
      <c r="D49" s="8">
        <v>58</v>
      </c>
      <c r="E49" s="13"/>
      <c r="F49" s="31">
        <v>23</v>
      </c>
      <c r="G49" s="33">
        <f t="shared" si="0"/>
        <v>39.655172413793103</v>
      </c>
      <c r="H49" s="31"/>
      <c r="I49" s="33"/>
      <c r="J49" s="13">
        <v>100</v>
      </c>
      <c r="K49" s="13"/>
      <c r="M49" s="4" t="s">
        <v>15</v>
      </c>
      <c r="N49" s="8">
        <v>58</v>
      </c>
      <c r="O49" s="18">
        <v>11</v>
      </c>
      <c r="P49" s="18">
        <v>11</v>
      </c>
      <c r="Q49" s="20">
        <f t="shared" si="4"/>
        <v>100</v>
      </c>
      <c r="R49" s="20"/>
      <c r="S49" s="1" t="s">
        <v>15</v>
      </c>
      <c r="T49" s="23"/>
      <c r="U49" s="18"/>
      <c r="V49" t="e">
        <f t="shared" si="2"/>
        <v>#DIV/0!</v>
      </c>
    </row>
    <row r="50" spans="1:22" ht="18.75" x14ac:dyDescent="0.3">
      <c r="A50" s="17"/>
      <c r="B50" s="12" t="s">
        <v>37</v>
      </c>
      <c r="C50" s="5" t="s">
        <v>34</v>
      </c>
      <c r="D50" s="8">
        <v>85</v>
      </c>
      <c r="E50" s="13"/>
      <c r="F50" s="31">
        <v>37</v>
      </c>
      <c r="G50" s="33">
        <f t="shared" si="0"/>
        <v>43.529411764705884</v>
      </c>
      <c r="H50" s="31"/>
      <c r="I50" s="33"/>
      <c r="J50" s="13"/>
      <c r="K50" s="13">
        <v>100</v>
      </c>
      <c r="M50" s="4" t="s">
        <v>37</v>
      </c>
      <c r="N50" s="8">
        <v>85</v>
      </c>
      <c r="O50" s="18"/>
      <c r="P50" s="18"/>
      <c r="Q50" s="20" t="e">
        <f t="shared" si="4"/>
        <v>#DIV/0!</v>
      </c>
      <c r="R50" s="20"/>
      <c r="S50" s="1" t="s">
        <v>37</v>
      </c>
      <c r="T50" s="23">
        <v>14</v>
      </c>
      <c r="U50" s="18">
        <v>14</v>
      </c>
      <c r="V50">
        <f t="shared" si="2"/>
        <v>100</v>
      </c>
    </row>
    <row r="51" spans="1:22" ht="33" x14ac:dyDescent="0.3">
      <c r="A51" s="17"/>
      <c r="B51" s="12" t="s">
        <v>16</v>
      </c>
      <c r="C51" s="5" t="s">
        <v>34</v>
      </c>
      <c r="D51" s="8"/>
      <c r="E51" s="13">
        <v>46</v>
      </c>
      <c r="F51" s="31"/>
      <c r="G51" s="33"/>
      <c r="H51" s="31">
        <v>13</v>
      </c>
      <c r="I51" s="33">
        <f t="shared" si="1"/>
        <v>28.260869565217391</v>
      </c>
      <c r="J51" s="13"/>
      <c r="K51" s="13"/>
      <c r="M51" s="4"/>
      <c r="N51" s="8"/>
      <c r="O51" s="18"/>
      <c r="P51" s="18"/>
      <c r="Q51" s="20" t="e">
        <f t="shared" si="4"/>
        <v>#DIV/0!</v>
      </c>
      <c r="R51" s="20"/>
      <c r="S51" s="1" t="s">
        <v>16</v>
      </c>
      <c r="T51" s="23"/>
      <c r="U51" s="18"/>
      <c r="V51" t="e">
        <f t="shared" si="2"/>
        <v>#DIV/0!</v>
      </c>
    </row>
    <row r="52" spans="1:22" ht="18.75" x14ac:dyDescent="0.3">
      <c r="A52" s="17"/>
      <c r="B52" s="12" t="s">
        <v>17</v>
      </c>
      <c r="C52" s="5" t="s">
        <v>34</v>
      </c>
      <c r="D52" s="8"/>
      <c r="E52" s="13">
        <v>131</v>
      </c>
      <c r="F52" s="31"/>
      <c r="G52" s="33"/>
      <c r="H52" s="31">
        <v>45</v>
      </c>
      <c r="I52" s="33">
        <f t="shared" si="1"/>
        <v>34.351145038167942</v>
      </c>
      <c r="J52" s="13"/>
      <c r="K52" s="13"/>
      <c r="M52" s="4" t="s">
        <v>18</v>
      </c>
      <c r="N52" s="8">
        <v>65</v>
      </c>
      <c r="O52" s="18">
        <v>18</v>
      </c>
      <c r="P52" s="18">
        <v>19</v>
      </c>
      <c r="Q52" s="20">
        <f t="shared" si="4"/>
        <v>94.73684210526315</v>
      </c>
      <c r="R52" s="20"/>
      <c r="S52" s="1" t="s">
        <v>17</v>
      </c>
      <c r="T52" s="23"/>
      <c r="U52" s="18"/>
      <c r="V52" t="e">
        <f t="shared" si="2"/>
        <v>#DIV/0!</v>
      </c>
    </row>
    <row r="53" spans="1:22" ht="33" x14ac:dyDescent="0.3">
      <c r="A53" s="17"/>
      <c r="B53" s="12" t="s">
        <v>18</v>
      </c>
      <c r="C53" s="5" t="s">
        <v>34</v>
      </c>
      <c r="D53" s="8">
        <v>65</v>
      </c>
      <c r="E53" s="13">
        <v>58</v>
      </c>
      <c r="F53" s="31">
        <v>26</v>
      </c>
      <c r="G53" s="33">
        <f t="shared" si="0"/>
        <v>40</v>
      </c>
      <c r="H53" s="31">
        <v>16</v>
      </c>
      <c r="I53" s="33">
        <f t="shared" si="1"/>
        <v>27.586206896551722</v>
      </c>
      <c r="J53" s="13">
        <v>94.7</v>
      </c>
      <c r="K53" s="13"/>
      <c r="M53" s="1" t="s">
        <v>21</v>
      </c>
      <c r="N53" s="8">
        <v>44</v>
      </c>
      <c r="O53" s="18"/>
      <c r="P53" s="18"/>
      <c r="Q53" s="20" t="e">
        <f t="shared" si="4"/>
        <v>#DIV/0!</v>
      </c>
      <c r="R53" s="20"/>
      <c r="S53" s="1" t="s">
        <v>18</v>
      </c>
      <c r="T53" s="23"/>
      <c r="U53" s="18"/>
      <c r="V53" t="e">
        <f t="shared" si="2"/>
        <v>#DIV/0!</v>
      </c>
    </row>
    <row r="54" spans="1:22" ht="33" x14ac:dyDescent="0.3">
      <c r="A54" s="17"/>
      <c r="B54" s="12" t="s">
        <v>20</v>
      </c>
      <c r="C54" s="5" t="s">
        <v>34</v>
      </c>
      <c r="D54" s="8"/>
      <c r="E54" s="13"/>
      <c r="F54" s="31"/>
      <c r="G54" s="33"/>
      <c r="H54" s="31"/>
      <c r="I54" s="33"/>
      <c r="J54" s="13"/>
      <c r="K54" s="13"/>
      <c r="M54" s="1"/>
      <c r="N54" s="8"/>
      <c r="O54" s="18"/>
      <c r="P54" s="18"/>
      <c r="Q54" s="20" t="e">
        <f t="shared" si="4"/>
        <v>#DIV/0!</v>
      </c>
      <c r="R54" s="20"/>
      <c r="S54" s="1" t="s">
        <v>53</v>
      </c>
      <c r="T54" s="23"/>
      <c r="U54" s="18"/>
      <c r="V54" t="e">
        <f t="shared" si="2"/>
        <v>#DIV/0!</v>
      </c>
    </row>
    <row r="55" spans="1:22" ht="33" x14ac:dyDescent="0.3">
      <c r="A55" s="17"/>
      <c r="B55" s="12" t="s">
        <v>23</v>
      </c>
      <c r="C55" s="5" t="s">
        <v>34</v>
      </c>
      <c r="D55" s="13">
        <v>0</v>
      </c>
      <c r="E55" s="13"/>
      <c r="F55" s="31"/>
      <c r="G55" s="33"/>
      <c r="H55" s="31"/>
      <c r="I55" s="33"/>
      <c r="J55" s="13"/>
      <c r="K55" s="13"/>
      <c r="M55" s="2" t="s">
        <v>38</v>
      </c>
      <c r="N55" s="8">
        <v>0</v>
      </c>
      <c r="O55" s="18"/>
      <c r="P55" s="18"/>
      <c r="Q55" s="20" t="e">
        <f t="shared" si="4"/>
        <v>#DIV/0!</v>
      </c>
      <c r="R55" s="20"/>
      <c r="S55" s="1" t="s">
        <v>23</v>
      </c>
      <c r="T55" s="23"/>
      <c r="U55" s="18"/>
      <c r="V55" t="e">
        <f t="shared" si="2"/>
        <v>#DIV/0!</v>
      </c>
    </row>
    <row r="56" spans="1:22" ht="18.75" x14ac:dyDescent="0.3">
      <c r="A56" s="17"/>
      <c r="B56" s="12" t="s">
        <v>19</v>
      </c>
      <c r="C56" s="5" t="s">
        <v>34</v>
      </c>
      <c r="D56" s="17"/>
      <c r="E56" s="13">
        <v>47</v>
      </c>
      <c r="F56" s="31"/>
      <c r="G56" s="33"/>
      <c r="H56" s="31">
        <v>8</v>
      </c>
      <c r="I56" s="33">
        <f t="shared" si="1"/>
        <v>17.021276595744681</v>
      </c>
      <c r="J56" s="13"/>
      <c r="K56" s="13"/>
      <c r="M56" s="1" t="s">
        <v>22</v>
      </c>
      <c r="N56" s="8">
        <v>118</v>
      </c>
      <c r="O56" s="18"/>
      <c r="P56" s="18"/>
      <c r="Q56" s="20" t="e">
        <f t="shared" si="4"/>
        <v>#DIV/0!</v>
      </c>
      <c r="R56" s="20"/>
      <c r="S56" s="1" t="s">
        <v>19</v>
      </c>
      <c r="T56" s="23"/>
      <c r="U56" s="18"/>
      <c r="V56" t="e">
        <f t="shared" si="2"/>
        <v>#DIV/0!</v>
      </c>
    </row>
    <row r="57" spans="1:22" ht="33" x14ac:dyDescent="0.3">
      <c r="A57" s="17"/>
      <c r="B57" s="12" t="s">
        <v>21</v>
      </c>
      <c r="C57" s="5" t="s">
        <v>34</v>
      </c>
      <c r="D57" s="13">
        <v>44</v>
      </c>
      <c r="E57" s="13"/>
      <c r="F57" s="31">
        <v>26</v>
      </c>
      <c r="G57" s="33">
        <f t="shared" si="0"/>
        <v>59.090909090909093</v>
      </c>
      <c r="H57" s="31"/>
      <c r="I57" s="33"/>
      <c r="J57" s="13"/>
      <c r="K57" s="13">
        <v>100</v>
      </c>
      <c r="M57" s="1" t="s">
        <v>23</v>
      </c>
      <c r="N57" s="8">
        <v>0</v>
      </c>
      <c r="O57" s="18"/>
      <c r="P57" s="18"/>
      <c r="Q57" s="20" t="e">
        <f t="shared" si="4"/>
        <v>#DIV/0!</v>
      </c>
      <c r="R57" s="20"/>
      <c r="S57" s="1" t="s">
        <v>21</v>
      </c>
      <c r="T57" s="23">
        <v>7</v>
      </c>
      <c r="U57" s="18">
        <v>7</v>
      </c>
      <c r="V57">
        <f t="shared" si="2"/>
        <v>100</v>
      </c>
    </row>
    <row r="58" spans="1:22" ht="18.75" x14ac:dyDescent="0.3">
      <c r="A58" s="17"/>
      <c r="B58" s="12" t="s">
        <v>22</v>
      </c>
      <c r="C58" s="5" t="s">
        <v>34</v>
      </c>
      <c r="D58" s="13">
        <v>118</v>
      </c>
      <c r="E58" s="13">
        <v>149</v>
      </c>
      <c r="F58" s="31">
        <v>40</v>
      </c>
      <c r="G58" s="33">
        <f t="shared" si="0"/>
        <v>33.898305084745758</v>
      </c>
      <c r="H58" s="31">
        <v>17</v>
      </c>
      <c r="I58" s="33">
        <f t="shared" si="1"/>
        <v>11.409395973154362</v>
      </c>
      <c r="J58" s="13"/>
      <c r="K58" s="13">
        <v>100</v>
      </c>
      <c r="M58" s="1" t="s">
        <v>39</v>
      </c>
      <c r="N58" s="8">
        <v>49</v>
      </c>
      <c r="O58" s="18">
        <v>7</v>
      </c>
      <c r="P58" s="18">
        <v>7</v>
      </c>
      <c r="Q58" s="20">
        <f t="shared" si="4"/>
        <v>100</v>
      </c>
      <c r="R58" s="20"/>
      <c r="S58" s="1" t="s">
        <v>22</v>
      </c>
      <c r="T58" s="23">
        <v>34</v>
      </c>
      <c r="U58" s="18">
        <v>34</v>
      </c>
      <c r="V58">
        <f t="shared" si="2"/>
        <v>100</v>
      </c>
    </row>
    <row r="59" spans="1:22" ht="18.75" x14ac:dyDescent="0.3">
      <c r="A59" s="17"/>
      <c r="B59" s="12" t="s">
        <v>39</v>
      </c>
      <c r="C59" s="5" t="s">
        <v>34</v>
      </c>
      <c r="D59" s="13">
        <v>49</v>
      </c>
      <c r="E59" s="13">
        <v>63</v>
      </c>
      <c r="F59" s="31">
        <v>18</v>
      </c>
      <c r="G59" s="33">
        <f t="shared" si="0"/>
        <v>36.734693877551024</v>
      </c>
      <c r="H59" s="31">
        <v>16</v>
      </c>
      <c r="I59" s="33">
        <f t="shared" si="1"/>
        <v>25.396825396825395</v>
      </c>
      <c r="J59" s="13">
        <v>100</v>
      </c>
      <c r="K59" s="13"/>
      <c r="M59" s="1" t="s">
        <v>25</v>
      </c>
      <c r="N59" s="8">
        <v>0</v>
      </c>
      <c r="O59" s="18"/>
      <c r="P59" s="18"/>
      <c r="Q59" s="20" t="e">
        <f t="shared" si="4"/>
        <v>#DIV/0!</v>
      </c>
      <c r="R59" s="20"/>
      <c r="S59" s="1" t="s">
        <v>39</v>
      </c>
      <c r="T59" s="23"/>
      <c r="U59" s="18"/>
      <c r="V59" t="e">
        <f t="shared" si="2"/>
        <v>#DIV/0!</v>
      </c>
    </row>
    <row r="60" spans="1:22" ht="18.75" x14ac:dyDescent="0.3">
      <c r="A60" s="17"/>
      <c r="B60" s="12" t="s">
        <v>40</v>
      </c>
      <c r="C60" s="5" t="s">
        <v>34</v>
      </c>
      <c r="D60" s="17"/>
      <c r="E60" s="13"/>
      <c r="F60" s="31"/>
      <c r="G60" s="33"/>
      <c r="H60" s="31"/>
      <c r="I60" s="33"/>
      <c r="J60" s="13"/>
      <c r="K60" s="13">
        <v>100</v>
      </c>
      <c r="M60" s="5"/>
      <c r="S60" s="1" t="s">
        <v>40</v>
      </c>
      <c r="T60" s="23">
        <v>3</v>
      </c>
      <c r="U60" s="18">
        <v>3</v>
      </c>
      <c r="V60">
        <f t="shared" si="2"/>
        <v>100</v>
      </c>
    </row>
    <row r="61" spans="1:22" ht="18.75" x14ac:dyDescent="0.3">
      <c r="A61" s="17"/>
      <c r="B61" s="12" t="s">
        <v>25</v>
      </c>
      <c r="C61" s="5" t="s">
        <v>34</v>
      </c>
      <c r="D61" s="17"/>
      <c r="E61" s="13"/>
      <c r="F61" s="31"/>
      <c r="G61" s="33"/>
      <c r="H61" s="31"/>
      <c r="I61" s="33"/>
      <c r="J61" s="13"/>
      <c r="K61" s="13"/>
      <c r="S61" s="1" t="s">
        <v>25</v>
      </c>
      <c r="T61" s="23"/>
      <c r="U61" s="18"/>
      <c r="V61" t="e">
        <f t="shared" si="2"/>
        <v>#DIV/0!</v>
      </c>
    </row>
    <row r="62" spans="1:22" ht="18.75" x14ac:dyDescent="0.3">
      <c r="A62" s="17"/>
      <c r="B62" s="12" t="s">
        <v>41</v>
      </c>
      <c r="C62" s="5" t="s">
        <v>34</v>
      </c>
      <c r="D62" s="17"/>
      <c r="E62" s="13">
        <v>24</v>
      </c>
      <c r="F62" s="31"/>
      <c r="G62" s="33"/>
      <c r="H62" s="31">
        <v>4</v>
      </c>
      <c r="I62" s="33">
        <f t="shared" si="1"/>
        <v>16.666666666666664</v>
      </c>
      <c r="J62" s="13"/>
      <c r="K62" s="13"/>
      <c r="S62" s="1" t="s">
        <v>41</v>
      </c>
      <c r="T62" s="23"/>
      <c r="U62" s="18"/>
    </row>
    <row r="63" spans="1:22" ht="18.75" x14ac:dyDescent="0.3">
      <c r="A63" s="17"/>
      <c r="B63" s="12" t="s">
        <v>45</v>
      </c>
      <c r="C63" s="5" t="s">
        <v>34</v>
      </c>
      <c r="D63" s="17"/>
      <c r="E63" s="13">
        <v>48</v>
      </c>
      <c r="F63" s="31"/>
      <c r="G63" s="33"/>
      <c r="H63" s="31">
        <v>21</v>
      </c>
      <c r="I63" s="33">
        <f t="shared" si="1"/>
        <v>43.75</v>
      </c>
      <c r="J63" s="13"/>
      <c r="K63" s="13"/>
      <c r="S63" s="1" t="s">
        <v>45</v>
      </c>
      <c r="T63" s="23"/>
      <c r="U63" s="18"/>
    </row>
    <row r="64" spans="1:22" ht="18.75" x14ac:dyDescent="0.3">
      <c r="A64" s="17"/>
      <c r="B64" s="12" t="s">
        <v>42</v>
      </c>
      <c r="C64" s="5" t="s">
        <v>34</v>
      </c>
      <c r="D64" s="17"/>
      <c r="E64" s="13">
        <v>92</v>
      </c>
      <c r="F64" s="31"/>
      <c r="G64" s="33"/>
      <c r="H64" s="31">
        <v>18</v>
      </c>
      <c r="I64" s="33">
        <f t="shared" si="1"/>
        <v>19.565217391304348</v>
      </c>
      <c r="J64" s="13"/>
      <c r="K64" s="13"/>
      <c r="S64" s="1" t="s">
        <v>42</v>
      </c>
      <c r="T64" s="23"/>
      <c r="U64" s="18"/>
    </row>
    <row r="65" spans="1:21" ht="18.75" x14ac:dyDescent="0.3">
      <c r="A65" s="16"/>
      <c r="B65" s="16"/>
      <c r="C65" s="16"/>
      <c r="D65" s="16"/>
      <c r="E65" s="16"/>
      <c r="F65" s="32"/>
      <c r="G65" s="28"/>
      <c r="H65" s="32"/>
      <c r="I65" s="34"/>
      <c r="J65" s="16"/>
      <c r="K65" s="16"/>
      <c r="S65" s="1" t="s">
        <v>43</v>
      </c>
      <c r="T65" s="23"/>
      <c r="U65" s="18"/>
    </row>
  </sheetData>
  <mergeCells count="5">
    <mergeCell ref="D1:E1"/>
    <mergeCell ref="F1:H1"/>
    <mergeCell ref="J1:K1"/>
    <mergeCell ref="O1:Q1"/>
    <mergeCell ref="T1:V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zoomScale="85" zoomScaleNormal="85" workbookViewId="0">
      <selection activeCell="M16" sqref="M16"/>
    </sheetView>
  </sheetViews>
  <sheetFormatPr defaultRowHeight="15" x14ac:dyDescent="0.25"/>
  <cols>
    <col min="2" max="2" width="31.42578125" customWidth="1"/>
    <col min="6" max="6" width="9.140625" style="39"/>
    <col min="7" max="7" width="11.140625" style="29" customWidth="1"/>
    <col min="8" max="8" width="9.140625" style="39"/>
    <col min="9" max="9" width="9.140625" style="35"/>
    <col min="13" max="13" width="37.28515625" customWidth="1"/>
    <col min="19" max="19" width="33.42578125" customWidth="1"/>
  </cols>
  <sheetData>
    <row r="1" spans="1:22" ht="47.25" customHeight="1" thickBot="1" x14ac:dyDescent="0.3">
      <c r="A1" s="17"/>
      <c r="B1" s="17" t="s">
        <v>32</v>
      </c>
      <c r="C1" s="17" t="s">
        <v>31</v>
      </c>
      <c r="D1" s="40" t="s">
        <v>26</v>
      </c>
      <c r="E1" s="41"/>
      <c r="F1" s="42" t="s">
        <v>27</v>
      </c>
      <c r="G1" s="40"/>
      <c r="H1" s="41"/>
      <c r="I1" s="30"/>
      <c r="J1" s="42" t="s">
        <v>28</v>
      </c>
      <c r="K1" s="41"/>
      <c r="O1" s="43" t="s">
        <v>51</v>
      </c>
      <c r="P1" s="43"/>
      <c r="Q1" s="43"/>
      <c r="R1" s="26"/>
      <c r="T1" s="43" t="s">
        <v>52</v>
      </c>
      <c r="U1" s="43"/>
      <c r="V1" s="43"/>
    </row>
    <row r="2" spans="1:22" ht="47.25" x14ac:dyDescent="0.25">
      <c r="A2" s="25"/>
      <c r="B2" s="25"/>
      <c r="C2" s="25"/>
      <c r="D2" s="14" t="s">
        <v>29</v>
      </c>
      <c r="E2" s="14" t="s">
        <v>30</v>
      </c>
      <c r="F2" s="36" t="s">
        <v>30</v>
      </c>
      <c r="G2" s="27" t="s">
        <v>54</v>
      </c>
      <c r="H2" s="36" t="s">
        <v>46</v>
      </c>
      <c r="I2" s="27" t="s">
        <v>54</v>
      </c>
      <c r="J2" s="14" t="s">
        <v>29</v>
      </c>
      <c r="K2" s="14" t="s">
        <v>30</v>
      </c>
      <c r="N2" s="21" t="s">
        <v>47</v>
      </c>
      <c r="O2" s="21" t="s">
        <v>48</v>
      </c>
      <c r="P2" s="21" t="s">
        <v>49</v>
      </c>
      <c r="Q2" s="21" t="s">
        <v>50</v>
      </c>
      <c r="R2" s="21"/>
      <c r="T2" s="21" t="s">
        <v>48</v>
      </c>
      <c r="U2" s="21" t="s">
        <v>49</v>
      </c>
      <c r="V2" s="21" t="s">
        <v>50</v>
      </c>
    </row>
    <row r="3" spans="1:22" ht="18.75" x14ac:dyDescent="0.25">
      <c r="A3" s="17"/>
      <c r="B3" s="10" t="s">
        <v>0</v>
      </c>
      <c r="C3" s="11" t="s">
        <v>33</v>
      </c>
      <c r="D3" s="6">
        <v>110</v>
      </c>
      <c r="E3" s="13">
        <v>79</v>
      </c>
      <c r="F3" s="37">
        <v>19</v>
      </c>
      <c r="G3" s="33">
        <f>(F3/D3)*100</f>
        <v>17.272727272727273</v>
      </c>
      <c r="H3" s="37">
        <v>15</v>
      </c>
      <c r="I3" s="33">
        <f>(H3/E3)*100</f>
        <v>18.9873417721519</v>
      </c>
      <c r="J3" s="13"/>
      <c r="K3" s="13"/>
      <c r="M3" s="1" t="s">
        <v>0</v>
      </c>
      <c r="N3" s="6">
        <v>110</v>
      </c>
      <c r="O3" s="18"/>
      <c r="P3" s="18"/>
      <c r="S3" s="1" t="s">
        <v>0</v>
      </c>
      <c r="T3" s="18"/>
      <c r="U3" s="18"/>
    </row>
    <row r="4" spans="1:22" ht="18.75" x14ac:dyDescent="0.25">
      <c r="A4" s="17"/>
      <c r="B4" s="12" t="s">
        <v>1</v>
      </c>
      <c r="C4" s="5" t="s">
        <v>33</v>
      </c>
      <c r="D4" s="6">
        <v>106</v>
      </c>
      <c r="E4" s="13">
        <v>112</v>
      </c>
      <c r="F4" s="37">
        <v>19</v>
      </c>
      <c r="G4" s="33">
        <f t="shared" ref="G4:G59" si="0">(F4/D4)*100</f>
        <v>17.924528301886792</v>
      </c>
      <c r="H4" s="37">
        <v>21</v>
      </c>
      <c r="I4" s="33">
        <f t="shared" ref="I4:I64" si="1">(H4/E4)*100</f>
        <v>18.75</v>
      </c>
      <c r="J4" s="13"/>
      <c r="K4" s="13">
        <v>100</v>
      </c>
      <c r="M4" s="1" t="s">
        <v>1</v>
      </c>
      <c r="N4" s="6">
        <v>106</v>
      </c>
      <c r="O4" s="18"/>
      <c r="P4" s="18"/>
      <c r="S4" s="1" t="s">
        <v>1</v>
      </c>
      <c r="T4" s="18">
        <v>69</v>
      </c>
      <c r="U4" s="18">
        <v>69</v>
      </c>
      <c r="V4">
        <f>T4/U4*100</f>
        <v>100</v>
      </c>
    </row>
    <row r="5" spans="1:22" ht="18.75" x14ac:dyDescent="0.25">
      <c r="A5" s="17"/>
      <c r="B5" s="12" t="s">
        <v>2</v>
      </c>
      <c r="C5" s="5" t="s">
        <v>33</v>
      </c>
      <c r="D5" s="6">
        <v>39</v>
      </c>
      <c r="E5" s="13">
        <v>32</v>
      </c>
      <c r="F5" s="37">
        <v>5</v>
      </c>
      <c r="G5" s="33">
        <f t="shared" si="0"/>
        <v>12.820512820512819</v>
      </c>
      <c r="H5" s="37">
        <v>5</v>
      </c>
      <c r="I5" s="33">
        <f t="shared" si="1"/>
        <v>15.625</v>
      </c>
      <c r="J5" s="13"/>
      <c r="K5" s="13"/>
      <c r="M5" s="1" t="s">
        <v>2</v>
      </c>
      <c r="N5" s="6">
        <v>39</v>
      </c>
      <c r="O5" s="18"/>
      <c r="P5" s="18"/>
      <c r="S5" s="1" t="s">
        <v>2</v>
      </c>
      <c r="T5" s="18"/>
      <c r="U5" s="18"/>
      <c r="V5" t="e">
        <f t="shared" ref="V5:V61" si="2">T5/U5*100</f>
        <v>#DIV/0!</v>
      </c>
    </row>
    <row r="6" spans="1:22" ht="18.75" x14ac:dyDescent="0.25">
      <c r="A6" s="17"/>
      <c r="B6" s="12" t="s">
        <v>3</v>
      </c>
      <c r="C6" s="5" t="s">
        <v>33</v>
      </c>
      <c r="D6" s="6">
        <v>82</v>
      </c>
      <c r="E6" s="13">
        <v>109</v>
      </c>
      <c r="F6" s="37">
        <v>12</v>
      </c>
      <c r="G6" s="33">
        <f t="shared" si="0"/>
        <v>14.634146341463413</v>
      </c>
      <c r="H6" s="37">
        <v>14</v>
      </c>
      <c r="I6" s="33">
        <f t="shared" si="1"/>
        <v>12.844036697247708</v>
      </c>
      <c r="J6" s="13">
        <v>88.9</v>
      </c>
      <c r="K6" s="13">
        <v>100</v>
      </c>
      <c r="M6" s="1" t="s">
        <v>3</v>
      </c>
      <c r="N6" s="6">
        <v>82</v>
      </c>
      <c r="O6" s="18">
        <v>56</v>
      </c>
      <c r="P6" s="18">
        <v>63</v>
      </c>
      <c r="Q6" s="20">
        <f>O6/P6*100</f>
        <v>88.888888888888886</v>
      </c>
      <c r="R6" s="20"/>
      <c r="S6" s="1" t="s">
        <v>3</v>
      </c>
      <c r="T6" s="18">
        <v>45</v>
      </c>
      <c r="U6" s="24">
        <v>45</v>
      </c>
      <c r="V6">
        <f t="shared" si="2"/>
        <v>100</v>
      </c>
    </row>
    <row r="7" spans="1:22" ht="18.75" x14ac:dyDescent="0.25">
      <c r="A7" s="17"/>
      <c r="B7" s="12" t="s">
        <v>4</v>
      </c>
      <c r="C7" s="5" t="s">
        <v>33</v>
      </c>
      <c r="D7" s="6">
        <v>41</v>
      </c>
      <c r="E7" s="13">
        <v>0</v>
      </c>
      <c r="F7" s="37">
        <v>7</v>
      </c>
      <c r="G7" s="33">
        <f t="shared" si="0"/>
        <v>17.073170731707318</v>
      </c>
      <c r="H7" s="37"/>
      <c r="I7" s="33"/>
      <c r="J7" s="13"/>
      <c r="K7" s="13">
        <v>100</v>
      </c>
      <c r="M7" s="1" t="s">
        <v>4</v>
      </c>
      <c r="N7" s="6">
        <v>41</v>
      </c>
      <c r="O7" s="18"/>
      <c r="P7" s="18"/>
      <c r="Q7" s="20" t="e">
        <f t="shared" ref="Q7:Q28" si="3">O7/P7*100</f>
        <v>#DIV/0!</v>
      </c>
      <c r="R7" s="20"/>
      <c r="S7" s="1" t="s">
        <v>4</v>
      </c>
      <c r="T7" s="18">
        <v>24</v>
      </c>
      <c r="U7" s="18">
        <v>24</v>
      </c>
      <c r="V7">
        <f t="shared" si="2"/>
        <v>100</v>
      </c>
    </row>
    <row r="8" spans="1:22" ht="18.75" x14ac:dyDescent="0.25">
      <c r="A8" s="17"/>
      <c r="B8" s="12" t="s">
        <v>5</v>
      </c>
      <c r="C8" s="5" t="s">
        <v>33</v>
      </c>
      <c r="D8" s="6">
        <v>26</v>
      </c>
      <c r="E8" s="13">
        <v>0</v>
      </c>
      <c r="F8" s="37">
        <v>5</v>
      </c>
      <c r="G8" s="33">
        <f t="shared" si="0"/>
        <v>19.230769230769234</v>
      </c>
      <c r="H8" s="37"/>
      <c r="I8" s="33"/>
      <c r="J8" s="13"/>
      <c r="K8" s="13"/>
      <c r="M8" s="1" t="s">
        <v>5</v>
      </c>
      <c r="N8" s="6">
        <v>26</v>
      </c>
      <c r="O8" s="18"/>
      <c r="P8" s="18"/>
      <c r="Q8" s="20" t="e">
        <f t="shared" si="3"/>
        <v>#DIV/0!</v>
      </c>
      <c r="R8" s="20"/>
      <c r="S8" s="1" t="s">
        <v>5</v>
      </c>
      <c r="T8" s="18"/>
      <c r="U8" s="18"/>
      <c r="V8" t="e">
        <f t="shared" si="2"/>
        <v>#DIV/0!</v>
      </c>
    </row>
    <row r="9" spans="1:22" ht="18.75" x14ac:dyDescent="0.25">
      <c r="A9" s="17"/>
      <c r="B9" s="12" t="s">
        <v>6</v>
      </c>
      <c r="C9" s="5" t="s">
        <v>33</v>
      </c>
      <c r="D9" s="6">
        <v>104</v>
      </c>
      <c r="E9" s="13">
        <v>96</v>
      </c>
      <c r="F9" s="37">
        <v>19</v>
      </c>
      <c r="G9" s="33">
        <f t="shared" si="0"/>
        <v>18.269230769230766</v>
      </c>
      <c r="H9" s="37">
        <v>18</v>
      </c>
      <c r="I9" s="33">
        <f t="shared" si="1"/>
        <v>18.75</v>
      </c>
      <c r="J9" s="13"/>
      <c r="K9" s="13"/>
      <c r="M9" s="1" t="s">
        <v>6</v>
      </c>
      <c r="N9" s="6">
        <v>104</v>
      </c>
      <c r="O9" s="18"/>
      <c r="P9" s="18"/>
      <c r="Q9" s="20" t="e">
        <f t="shared" si="3"/>
        <v>#DIV/0!</v>
      </c>
      <c r="R9" s="20"/>
      <c r="S9" s="1" t="s">
        <v>6</v>
      </c>
      <c r="T9" s="18"/>
      <c r="U9" s="18"/>
      <c r="V9" t="e">
        <f t="shared" si="2"/>
        <v>#DIV/0!</v>
      </c>
    </row>
    <row r="10" spans="1:22" ht="18.75" x14ac:dyDescent="0.25">
      <c r="A10" s="17"/>
      <c r="B10" s="12" t="s">
        <v>7</v>
      </c>
      <c r="C10" s="5" t="s">
        <v>33</v>
      </c>
      <c r="D10" s="6">
        <v>0</v>
      </c>
      <c r="E10" s="13">
        <v>0</v>
      </c>
      <c r="F10" s="37"/>
      <c r="G10" s="33"/>
      <c r="H10" s="37"/>
      <c r="I10" s="33"/>
      <c r="J10" s="13"/>
      <c r="K10" s="13"/>
      <c r="M10" s="1" t="s">
        <v>7</v>
      </c>
      <c r="N10" s="6">
        <v>0</v>
      </c>
      <c r="O10" s="18"/>
      <c r="P10" s="18"/>
      <c r="Q10" s="20" t="e">
        <f t="shared" si="3"/>
        <v>#DIV/0!</v>
      </c>
      <c r="R10" s="20"/>
      <c r="S10" s="1" t="s">
        <v>7</v>
      </c>
      <c r="T10" s="18"/>
      <c r="U10" s="18"/>
      <c r="V10" t="e">
        <f t="shared" si="2"/>
        <v>#DIV/0!</v>
      </c>
    </row>
    <row r="11" spans="1:22" ht="18.75" x14ac:dyDescent="0.25">
      <c r="A11" s="17"/>
      <c r="B11" s="12" t="s">
        <v>8</v>
      </c>
      <c r="C11" s="5" t="s">
        <v>33</v>
      </c>
      <c r="D11" s="7">
        <v>68</v>
      </c>
      <c r="E11" s="13">
        <v>115</v>
      </c>
      <c r="F11" s="37">
        <v>12</v>
      </c>
      <c r="G11" s="33">
        <f t="shared" si="0"/>
        <v>17.647058823529413</v>
      </c>
      <c r="H11" s="37">
        <v>19</v>
      </c>
      <c r="I11" s="33">
        <f t="shared" si="1"/>
        <v>16.521739130434781</v>
      </c>
      <c r="J11" s="13"/>
      <c r="K11" s="13"/>
      <c r="M11" s="1" t="s">
        <v>8</v>
      </c>
      <c r="N11" s="7">
        <v>68</v>
      </c>
      <c r="O11" s="18"/>
      <c r="P11" s="18"/>
      <c r="Q11" s="20" t="e">
        <f t="shared" si="3"/>
        <v>#DIV/0!</v>
      </c>
      <c r="R11" s="20"/>
      <c r="S11" s="1" t="s">
        <v>8</v>
      </c>
      <c r="T11" s="18"/>
      <c r="U11" s="18"/>
      <c r="V11" t="e">
        <f t="shared" si="2"/>
        <v>#DIV/0!</v>
      </c>
    </row>
    <row r="12" spans="1:22" ht="18.75" x14ac:dyDescent="0.25">
      <c r="A12" s="17"/>
      <c r="B12" s="12" t="s">
        <v>9</v>
      </c>
      <c r="C12" s="5" t="s">
        <v>33</v>
      </c>
      <c r="D12" s="7">
        <v>71</v>
      </c>
      <c r="E12" s="13">
        <v>96</v>
      </c>
      <c r="F12" s="37">
        <v>13</v>
      </c>
      <c r="G12" s="33">
        <f t="shared" si="0"/>
        <v>18.30985915492958</v>
      </c>
      <c r="H12" s="37">
        <v>18</v>
      </c>
      <c r="I12" s="33">
        <f t="shared" si="1"/>
        <v>18.75</v>
      </c>
      <c r="J12" s="13"/>
      <c r="K12" s="13">
        <v>100</v>
      </c>
      <c r="M12" s="1" t="s">
        <v>9</v>
      </c>
      <c r="N12" s="7">
        <v>71</v>
      </c>
      <c r="O12" s="18"/>
      <c r="P12" s="18"/>
      <c r="Q12" s="20" t="e">
        <f t="shared" si="3"/>
        <v>#DIV/0!</v>
      </c>
      <c r="R12" s="20"/>
      <c r="S12" s="1" t="s">
        <v>9</v>
      </c>
      <c r="T12" s="18">
        <v>11</v>
      </c>
      <c r="U12" s="18">
        <v>11</v>
      </c>
      <c r="V12">
        <f t="shared" si="2"/>
        <v>100</v>
      </c>
    </row>
    <row r="13" spans="1:22" ht="18.75" x14ac:dyDescent="0.25">
      <c r="A13" s="17"/>
      <c r="B13" s="12" t="s">
        <v>10</v>
      </c>
      <c r="C13" s="5" t="s">
        <v>33</v>
      </c>
      <c r="D13" s="6">
        <v>575</v>
      </c>
      <c r="E13" s="13">
        <v>566</v>
      </c>
      <c r="F13" s="37">
        <v>109</v>
      </c>
      <c r="G13" s="33">
        <f t="shared" si="0"/>
        <v>18.956521739130437</v>
      </c>
      <c r="H13" s="37">
        <v>112</v>
      </c>
      <c r="I13" s="33">
        <f t="shared" si="1"/>
        <v>19.78798586572438</v>
      </c>
      <c r="J13" s="13">
        <v>90.6</v>
      </c>
      <c r="K13" s="13">
        <v>93.6</v>
      </c>
      <c r="M13" s="1" t="s">
        <v>10</v>
      </c>
      <c r="N13" s="6">
        <v>575</v>
      </c>
      <c r="O13" s="18">
        <v>87</v>
      </c>
      <c r="P13" s="18">
        <v>96</v>
      </c>
      <c r="Q13" s="20">
        <f t="shared" si="3"/>
        <v>90.625</v>
      </c>
      <c r="R13" s="20"/>
      <c r="S13" s="1" t="s">
        <v>10</v>
      </c>
      <c r="T13" s="18">
        <v>44</v>
      </c>
      <c r="U13" s="18">
        <v>47</v>
      </c>
      <c r="V13">
        <f t="shared" si="2"/>
        <v>93.61702127659575</v>
      </c>
    </row>
    <row r="14" spans="1:22" ht="18.75" x14ac:dyDescent="0.25">
      <c r="A14" s="17"/>
      <c r="B14" s="12" t="s">
        <v>11</v>
      </c>
      <c r="C14" s="5" t="s">
        <v>33</v>
      </c>
      <c r="D14" s="6">
        <v>153</v>
      </c>
      <c r="E14" s="13">
        <v>86</v>
      </c>
      <c r="F14" s="37">
        <v>25</v>
      </c>
      <c r="G14" s="33">
        <f t="shared" si="0"/>
        <v>16.33986928104575</v>
      </c>
      <c r="H14" s="37">
        <v>15</v>
      </c>
      <c r="I14" s="33">
        <f t="shared" si="1"/>
        <v>17.441860465116278</v>
      </c>
      <c r="J14" s="13"/>
      <c r="K14" s="13">
        <v>93</v>
      </c>
      <c r="M14" s="1" t="s">
        <v>11</v>
      </c>
      <c r="N14" s="6">
        <v>153</v>
      </c>
      <c r="O14" s="18"/>
      <c r="P14" s="18"/>
      <c r="Q14" s="20" t="e">
        <f t="shared" si="3"/>
        <v>#DIV/0!</v>
      </c>
      <c r="R14" s="20"/>
      <c r="S14" s="1" t="s">
        <v>11</v>
      </c>
      <c r="T14" s="18">
        <v>107</v>
      </c>
      <c r="U14" s="18">
        <v>115</v>
      </c>
      <c r="V14">
        <f t="shared" si="2"/>
        <v>93.043478260869563</v>
      </c>
    </row>
    <row r="15" spans="1:22" ht="18.75" x14ac:dyDescent="0.25">
      <c r="A15" s="17"/>
      <c r="B15" s="12" t="s">
        <v>12</v>
      </c>
      <c r="C15" s="5" t="s">
        <v>33</v>
      </c>
      <c r="D15" s="6">
        <v>22</v>
      </c>
      <c r="E15" s="13">
        <v>40</v>
      </c>
      <c r="F15" s="37">
        <v>4</v>
      </c>
      <c r="G15" s="33">
        <f t="shared" si="0"/>
        <v>18.181818181818183</v>
      </c>
      <c r="H15" s="37">
        <v>7</v>
      </c>
      <c r="I15" s="33">
        <f t="shared" si="1"/>
        <v>17.5</v>
      </c>
      <c r="J15" s="13"/>
      <c r="K15" s="13"/>
      <c r="M15" s="1" t="s">
        <v>12</v>
      </c>
      <c r="N15" s="6">
        <v>22</v>
      </c>
      <c r="O15" s="18"/>
      <c r="P15" s="18"/>
      <c r="Q15" s="20" t="e">
        <f t="shared" si="3"/>
        <v>#DIV/0!</v>
      </c>
      <c r="R15" s="20"/>
      <c r="S15" s="1" t="s">
        <v>12</v>
      </c>
      <c r="T15" s="18"/>
      <c r="U15" s="18"/>
      <c r="V15" t="e">
        <f t="shared" si="2"/>
        <v>#DIV/0!</v>
      </c>
    </row>
    <row r="16" spans="1:22" ht="33" x14ac:dyDescent="0.25">
      <c r="A16" s="17"/>
      <c r="B16" s="12" t="s">
        <v>13</v>
      </c>
      <c r="C16" s="5" t="s">
        <v>33</v>
      </c>
      <c r="D16" s="6">
        <v>44</v>
      </c>
      <c r="E16" s="13">
        <v>39</v>
      </c>
      <c r="F16" s="37">
        <v>8</v>
      </c>
      <c r="G16" s="33">
        <f t="shared" si="0"/>
        <v>18.181818181818183</v>
      </c>
      <c r="H16" s="37">
        <v>7</v>
      </c>
      <c r="I16" s="33">
        <f t="shared" si="1"/>
        <v>17.948717948717949</v>
      </c>
      <c r="J16" s="13"/>
      <c r="K16" s="13"/>
      <c r="M16" s="1" t="s">
        <v>13</v>
      </c>
      <c r="N16" s="6">
        <v>44</v>
      </c>
      <c r="O16" s="18"/>
      <c r="P16" s="18"/>
      <c r="Q16" s="20" t="e">
        <f t="shared" si="3"/>
        <v>#DIV/0!</v>
      </c>
      <c r="R16" s="20"/>
      <c r="S16" s="1" t="s">
        <v>13</v>
      </c>
      <c r="T16" s="18"/>
      <c r="U16" s="18"/>
      <c r="V16" t="e">
        <f t="shared" si="2"/>
        <v>#DIV/0!</v>
      </c>
    </row>
    <row r="17" spans="1:22" ht="18.75" x14ac:dyDescent="0.25">
      <c r="A17" s="17"/>
      <c r="B17" s="12" t="s">
        <v>14</v>
      </c>
      <c r="C17" s="5" t="s">
        <v>33</v>
      </c>
      <c r="D17" s="6">
        <v>948</v>
      </c>
      <c r="E17" s="13">
        <v>1177</v>
      </c>
      <c r="F17" s="37">
        <v>187</v>
      </c>
      <c r="G17" s="33">
        <f t="shared" si="0"/>
        <v>19.725738396624472</v>
      </c>
      <c r="H17" s="37">
        <v>220</v>
      </c>
      <c r="I17" s="33">
        <f t="shared" si="1"/>
        <v>18.691588785046729</v>
      </c>
      <c r="J17" s="13">
        <v>89.6</v>
      </c>
      <c r="K17" s="13">
        <v>100</v>
      </c>
      <c r="M17" s="1" t="s">
        <v>14</v>
      </c>
      <c r="N17" s="6">
        <v>948</v>
      </c>
      <c r="O17" s="18">
        <v>129</v>
      </c>
      <c r="P17" s="18">
        <v>144</v>
      </c>
      <c r="Q17" s="20">
        <f t="shared" si="3"/>
        <v>89.583333333333343</v>
      </c>
      <c r="R17" s="20"/>
      <c r="S17" s="1" t="s">
        <v>14</v>
      </c>
      <c r="T17" s="18">
        <v>221</v>
      </c>
      <c r="U17" s="18">
        <v>221</v>
      </c>
      <c r="V17">
        <f t="shared" si="2"/>
        <v>100</v>
      </c>
    </row>
    <row r="18" spans="1:22" ht="18.75" x14ac:dyDescent="0.25">
      <c r="A18" s="17"/>
      <c r="B18" s="12" t="s">
        <v>15</v>
      </c>
      <c r="C18" s="5" t="s">
        <v>33</v>
      </c>
      <c r="D18" s="6">
        <v>64</v>
      </c>
      <c r="E18" s="13">
        <v>84</v>
      </c>
      <c r="F18" s="37">
        <v>12</v>
      </c>
      <c r="G18" s="33">
        <f t="shared" si="0"/>
        <v>18.75</v>
      </c>
      <c r="H18" s="37">
        <v>15</v>
      </c>
      <c r="I18" s="33">
        <f t="shared" si="1"/>
        <v>17.857142857142858</v>
      </c>
      <c r="J18" s="13">
        <v>100</v>
      </c>
      <c r="K18" s="13">
        <v>100</v>
      </c>
      <c r="M18" s="1" t="s">
        <v>15</v>
      </c>
      <c r="N18" s="6">
        <v>64</v>
      </c>
      <c r="O18" s="18">
        <v>19</v>
      </c>
      <c r="P18" s="18">
        <v>19</v>
      </c>
      <c r="Q18" s="20">
        <f t="shared" si="3"/>
        <v>100</v>
      </c>
      <c r="R18" s="20"/>
      <c r="S18" s="1" t="s">
        <v>15</v>
      </c>
      <c r="T18" s="18">
        <v>67</v>
      </c>
      <c r="U18" s="18">
        <v>67</v>
      </c>
      <c r="V18">
        <f t="shared" si="2"/>
        <v>100</v>
      </c>
    </row>
    <row r="19" spans="1:22" ht="33" x14ac:dyDescent="0.25">
      <c r="A19" s="17"/>
      <c r="B19" s="12" t="s">
        <v>16</v>
      </c>
      <c r="C19" s="5" t="s">
        <v>33</v>
      </c>
      <c r="D19" s="6">
        <v>107</v>
      </c>
      <c r="E19" s="13">
        <v>109</v>
      </c>
      <c r="F19" s="37">
        <v>18</v>
      </c>
      <c r="G19" s="33">
        <f t="shared" si="0"/>
        <v>16.822429906542055</v>
      </c>
      <c r="H19" s="37">
        <v>20</v>
      </c>
      <c r="I19" s="33">
        <f t="shared" si="1"/>
        <v>18.348623853211009</v>
      </c>
      <c r="J19" s="13"/>
      <c r="K19" s="13"/>
      <c r="M19" s="1" t="s">
        <v>16</v>
      </c>
      <c r="N19" s="6">
        <v>107</v>
      </c>
      <c r="O19" s="18"/>
      <c r="P19" s="18"/>
      <c r="Q19" s="20" t="e">
        <f t="shared" si="3"/>
        <v>#DIV/0!</v>
      </c>
      <c r="R19" s="20"/>
      <c r="S19" s="1" t="s">
        <v>16</v>
      </c>
      <c r="T19" s="18"/>
      <c r="U19" s="18"/>
      <c r="V19" t="e">
        <f t="shared" si="2"/>
        <v>#DIV/0!</v>
      </c>
    </row>
    <row r="20" spans="1:22" ht="18.75" x14ac:dyDescent="0.25">
      <c r="A20" s="17"/>
      <c r="B20" s="12" t="s">
        <v>17</v>
      </c>
      <c r="C20" s="5" t="s">
        <v>33</v>
      </c>
      <c r="D20" s="6">
        <v>115</v>
      </c>
      <c r="E20" s="13">
        <v>178</v>
      </c>
      <c r="F20" s="37">
        <v>21</v>
      </c>
      <c r="G20" s="33">
        <f t="shared" si="0"/>
        <v>18.260869565217391</v>
      </c>
      <c r="H20" s="37">
        <v>28</v>
      </c>
      <c r="I20" s="33">
        <f t="shared" si="1"/>
        <v>15.730337078651685</v>
      </c>
      <c r="J20" s="13"/>
      <c r="K20" s="13"/>
      <c r="M20" s="1" t="s">
        <v>17</v>
      </c>
      <c r="N20" s="6">
        <v>115</v>
      </c>
      <c r="O20" s="18"/>
      <c r="P20" s="18"/>
      <c r="Q20" s="20" t="e">
        <f t="shared" si="3"/>
        <v>#DIV/0!</v>
      </c>
      <c r="R20" s="20"/>
      <c r="S20" s="1" t="s">
        <v>17</v>
      </c>
      <c r="T20" s="18"/>
      <c r="U20" s="18"/>
      <c r="V20" t="e">
        <f t="shared" si="2"/>
        <v>#DIV/0!</v>
      </c>
    </row>
    <row r="21" spans="1:22" ht="18.75" x14ac:dyDescent="0.25">
      <c r="A21" s="17"/>
      <c r="B21" s="12" t="s">
        <v>37</v>
      </c>
      <c r="C21" s="5" t="s">
        <v>33</v>
      </c>
      <c r="D21" s="7"/>
      <c r="E21" s="13">
        <v>0</v>
      </c>
      <c r="F21" s="37"/>
      <c r="G21" s="33"/>
      <c r="H21" s="37"/>
      <c r="I21" s="33"/>
      <c r="J21" s="13"/>
      <c r="K21" s="13"/>
      <c r="M21" s="1" t="s">
        <v>18</v>
      </c>
      <c r="N21" s="7">
        <v>274</v>
      </c>
      <c r="O21" s="18">
        <v>143</v>
      </c>
      <c r="P21" s="18">
        <v>161</v>
      </c>
      <c r="Q21" s="20">
        <f t="shared" si="3"/>
        <v>88.81987577639751</v>
      </c>
      <c r="R21" s="20"/>
      <c r="S21" s="1" t="s">
        <v>37</v>
      </c>
      <c r="T21" s="18"/>
      <c r="U21" s="18"/>
      <c r="V21" t="e">
        <f t="shared" si="2"/>
        <v>#DIV/0!</v>
      </c>
    </row>
    <row r="22" spans="1:22" ht="18.75" x14ac:dyDescent="0.25">
      <c r="A22" s="17"/>
      <c r="B22" s="12" t="s">
        <v>18</v>
      </c>
      <c r="C22" s="5" t="s">
        <v>33</v>
      </c>
      <c r="D22" s="7">
        <v>274</v>
      </c>
      <c r="E22" s="13">
        <v>273</v>
      </c>
      <c r="F22" s="37">
        <v>52</v>
      </c>
      <c r="G22" s="33">
        <f t="shared" si="0"/>
        <v>18.978102189781019</v>
      </c>
      <c r="H22" s="37">
        <v>51</v>
      </c>
      <c r="I22" s="33">
        <f t="shared" si="1"/>
        <v>18.681318681318682</v>
      </c>
      <c r="J22" s="13">
        <v>88.8</v>
      </c>
      <c r="K22" s="13">
        <v>100</v>
      </c>
      <c r="M22" s="2" t="s">
        <v>19</v>
      </c>
      <c r="N22" s="7">
        <v>72</v>
      </c>
      <c r="O22" s="18"/>
      <c r="P22" s="18"/>
      <c r="Q22" s="20" t="e">
        <f t="shared" si="3"/>
        <v>#DIV/0!</v>
      </c>
      <c r="R22" s="20"/>
      <c r="S22" s="1" t="s">
        <v>18</v>
      </c>
      <c r="T22" s="18">
        <v>1</v>
      </c>
      <c r="U22" s="18">
        <v>1</v>
      </c>
      <c r="V22">
        <f t="shared" si="2"/>
        <v>100</v>
      </c>
    </row>
    <row r="23" spans="1:22" ht="33" x14ac:dyDescent="0.25">
      <c r="A23" s="17"/>
      <c r="B23" s="12" t="s">
        <v>19</v>
      </c>
      <c r="C23" s="5" t="s">
        <v>33</v>
      </c>
      <c r="D23" s="7">
        <v>72</v>
      </c>
      <c r="E23" s="13">
        <v>117</v>
      </c>
      <c r="F23" s="37">
        <v>13</v>
      </c>
      <c r="G23" s="33">
        <f t="shared" si="0"/>
        <v>18.055555555555554</v>
      </c>
      <c r="H23" s="37">
        <v>22</v>
      </c>
      <c r="I23" s="33">
        <f t="shared" si="1"/>
        <v>18.803418803418804</v>
      </c>
      <c r="J23" s="13"/>
      <c r="K23" s="13">
        <v>92.9</v>
      </c>
      <c r="M23" s="1" t="s">
        <v>20</v>
      </c>
      <c r="N23" s="7">
        <v>68</v>
      </c>
      <c r="O23" s="18"/>
      <c r="P23" s="18"/>
      <c r="Q23" s="20" t="e">
        <f t="shared" si="3"/>
        <v>#DIV/0!</v>
      </c>
      <c r="R23" s="20"/>
      <c r="S23" s="1" t="s">
        <v>19</v>
      </c>
      <c r="T23" s="18">
        <v>66</v>
      </c>
      <c r="U23" s="18">
        <v>71</v>
      </c>
      <c r="V23">
        <f t="shared" si="2"/>
        <v>92.957746478873233</v>
      </c>
    </row>
    <row r="24" spans="1:22" ht="33" x14ac:dyDescent="0.25">
      <c r="A24" s="17"/>
      <c r="B24" s="12" t="s">
        <v>20</v>
      </c>
      <c r="C24" s="5" t="s">
        <v>33</v>
      </c>
      <c r="D24" s="7">
        <v>68</v>
      </c>
      <c r="E24" s="13">
        <v>102</v>
      </c>
      <c r="F24" s="37">
        <v>13</v>
      </c>
      <c r="G24" s="33">
        <f t="shared" si="0"/>
        <v>19.117647058823529</v>
      </c>
      <c r="H24" s="37">
        <v>19</v>
      </c>
      <c r="I24" s="33">
        <f t="shared" si="1"/>
        <v>18.627450980392158</v>
      </c>
      <c r="J24" s="13"/>
      <c r="K24" s="13">
        <v>96.2</v>
      </c>
      <c r="M24" s="1" t="s">
        <v>21</v>
      </c>
      <c r="N24" s="7">
        <v>38</v>
      </c>
      <c r="O24" s="18"/>
      <c r="P24" s="18"/>
      <c r="Q24" s="20" t="e">
        <f t="shared" si="3"/>
        <v>#DIV/0!</v>
      </c>
      <c r="R24" s="20"/>
      <c r="S24" s="1" t="s">
        <v>20</v>
      </c>
      <c r="T24" s="18">
        <v>25</v>
      </c>
      <c r="U24" s="18">
        <v>26</v>
      </c>
      <c r="V24">
        <f t="shared" si="2"/>
        <v>96.15384615384616</v>
      </c>
    </row>
    <row r="25" spans="1:22" ht="33" x14ac:dyDescent="0.25">
      <c r="A25" s="17"/>
      <c r="B25" s="12" t="s">
        <v>23</v>
      </c>
      <c r="C25" s="5" t="s">
        <v>33</v>
      </c>
      <c r="D25" s="7">
        <v>0</v>
      </c>
      <c r="E25" s="13">
        <v>0</v>
      </c>
      <c r="F25" s="37"/>
      <c r="G25" s="33"/>
      <c r="H25" s="37"/>
      <c r="I25" s="33"/>
      <c r="J25" s="13"/>
      <c r="K25" s="13"/>
      <c r="M25" s="1" t="s">
        <v>22</v>
      </c>
      <c r="N25" s="7">
        <v>273</v>
      </c>
      <c r="O25" s="18"/>
      <c r="P25" s="18"/>
      <c r="Q25" s="20" t="e">
        <f t="shared" si="3"/>
        <v>#DIV/0!</v>
      </c>
      <c r="R25" s="20"/>
      <c r="S25" s="1" t="s">
        <v>23</v>
      </c>
      <c r="T25" s="18"/>
      <c r="U25" s="18"/>
      <c r="V25" t="e">
        <f t="shared" si="2"/>
        <v>#DIV/0!</v>
      </c>
    </row>
    <row r="26" spans="1:22" ht="33" x14ac:dyDescent="0.25">
      <c r="A26" s="17"/>
      <c r="B26" s="12" t="s">
        <v>21</v>
      </c>
      <c r="C26" s="5" t="s">
        <v>33</v>
      </c>
      <c r="D26" s="7">
        <v>38</v>
      </c>
      <c r="E26" s="13">
        <v>0</v>
      </c>
      <c r="F26" s="37">
        <v>7</v>
      </c>
      <c r="G26" s="33">
        <f t="shared" si="0"/>
        <v>18.421052631578945</v>
      </c>
      <c r="H26" s="37"/>
      <c r="I26" s="33"/>
      <c r="J26" s="13"/>
      <c r="K26" s="13">
        <v>93.9</v>
      </c>
      <c r="M26" s="3" t="s">
        <v>23</v>
      </c>
      <c r="N26" s="7">
        <v>0</v>
      </c>
      <c r="O26" s="18"/>
      <c r="P26" s="18"/>
      <c r="Q26" s="20" t="e">
        <f t="shared" si="3"/>
        <v>#DIV/0!</v>
      </c>
      <c r="R26" s="20"/>
      <c r="S26" s="1" t="s">
        <v>21</v>
      </c>
      <c r="T26" s="18">
        <v>31</v>
      </c>
      <c r="U26" s="18">
        <v>33</v>
      </c>
      <c r="V26">
        <f t="shared" si="2"/>
        <v>93.939393939393938</v>
      </c>
    </row>
    <row r="27" spans="1:22" ht="18.75" x14ac:dyDescent="0.25">
      <c r="A27" s="17"/>
      <c r="B27" s="12" t="s">
        <v>22</v>
      </c>
      <c r="C27" s="5" t="s">
        <v>33</v>
      </c>
      <c r="D27" s="7">
        <v>273</v>
      </c>
      <c r="E27" s="13">
        <v>250</v>
      </c>
      <c r="F27" s="37">
        <v>52</v>
      </c>
      <c r="G27" s="33">
        <f t="shared" si="0"/>
        <v>19.047619047619047</v>
      </c>
      <c r="H27" s="37">
        <v>32</v>
      </c>
      <c r="I27" s="33">
        <f t="shared" si="1"/>
        <v>12.8</v>
      </c>
      <c r="J27" s="13"/>
      <c r="K27" s="13">
        <v>93.8</v>
      </c>
      <c r="M27" s="1" t="s">
        <v>24</v>
      </c>
      <c r="N27" s="7">
        <v>116</v>
      </c>
      <c r="O27" s="18">
        <v>28</v>
      </c>
      <c r="P27" s="18">
        <v>29</v>
      </c>
      <c r="Q27" s="20">
        <f t="shared" si="3"/>
        <v>96.551724137931032</v>
      </c>
      <c r="R27" s="20"/>
      <c r="S27" s="1" t="s">
        <v>22</v>
      </c>
      <c r="T27" s="18">
        <v>120</v>
      </c>
      <c r="U27" s="18">
        <v>128</v>
      </c>
      <c r="V27">
        <f t="shared" si="2"/>
        <v>93.75</v>
      </c>
    </row>
    <row r="28" spans="1:22" ht="18.75" x14ac:dyDescent="0.25">
      <c r="A28" s="17"/>
      <c r="B28" s="12" t="s">
        <v>24</v>
      </c>
      <c r="C28" s="5" t="s">
        <v>33</v>
      </c>
      <c r="D28" s="7">
        <v>116</v>
      </c>
      <c r="E28" s="13">
        <v>84</v>
      </c>
      <c r="F28" s="37">
        <v>21</v>
      </c>
      <c r="G28" s="33">
        <f t="shared" si="0"/>
        <v>18.103448275862068</v>
      </c>
      <c r="H28" s="37">
        <v>15</v>
      </c>
      <c r="I28" s="33">
        <f t="shared" si="1"/>
        <v>17.857142857142858</v>
      </c>
      <c r="J28" s="13">
        <v>96.6</v>
      </c>
      <c r="K28" s="13">
        <v>100</v>
      </c>
      <c r="M28" s="1" t="s">
        <v>25</v>
      </c>
      <c r="N28" s="7">
        <v>0</v>
      </c>
      <c r="O28" s="18"/>
      <c r="P28" s="18"/>
      <c r="Q28" s="20" t="e">
        <f t="shared" si="3"/>
        <v>#DIV/0!</v>
      </c>
      <c r="R28" s="20"/>
      <c r="S28" s="1" t="s">
        <v>24</v>
      </c>
      <c r="T28" s="18">
        <v>117</v>
      </c>
      <c r="U28" s="18">
        <v>117</v>
      </c>
      <c r="V28">
        <f t="shared" si="2"/>
        <v>100</v>
      </c>
    </row>
    <row r="29" spans="1:22" ht="18.75" x14ac:dyDescent="0.25">
      <c r="A29" s="17"/>
      <c r="B29" s="12" t="s">
        <v>40</v>
      </c>
      <c r="C29" s="5" t="s">
        <v>33</v>
      </c>
      <c r="D29" s="8"/>
      <c r="E29" s="13">
        <v>0</v>
      </c>
      <c r="F29" s="37"/>
      <c r="G29" s="33"/>
      <c r="H29" s="37"/>
      <c r="I29" s="33"/>
      <c r="J29" s="13"/>
      <c r="K29" s="13"/>
      <c r="S29" s="1" t="s">
        <v>40</v>
      </c>
      <c r="T29" s="18"/>
      <c r="U29" s="18"/>
      <c r="V29" t="e">
        <f t="shared" si="2"/>
        <v>#DIV/0!</v>
      </c>
    </row>
    <row r="30" spans="1:22" ht="18.75" x14ac:dyDescent="0.25">
      <c r="A30" s="17"/>
      <c r="B30" s="12" t="s">
        <v>25</v>
      </c>
      <c r="C30" s="5" t="s">
        <v>33</v>
      </c>
      <c r="D30" s="8"/>
      <c r="E30" s="13">
        <v>0</v>
      </c>
      <c r="F30" s="37"/>
      <c r="G30" s="33"/>
      <c r="H30" s="37"/>
      <c r="I30" s="33"/>
      <c r="J30" s="13"/>
      <c r="K30" s="13"/>
      <c r="S30" s="1" t="s">
        <v>25</v>
      </c>
      <c r="T30" s="18"/>
      <c r="U30" s="18"/>
      <c r="V30" t="e">
        <f t="shared" si="2"/>
        <v>#DIV/0!</v>
      </c>
    </row>
    <row r="31" spans="1:22" ht="18.75" x14ac:dyDescent="0.25">
      <c r="A31" s="17"/>
      <c r="B31" s="12" t="s">
        <v>41</v>
      </c>
      <c r="C31" s="5" t="s">
        <v>33</v>
      </c>
      <c r="D31" s="8"/>
      <c r="E31" s="13">
        <v>68</v>
      </c>
      <c r="F31" s="37"/>
      <c r="G31" s="33"/>
      <c r="H31" s="37">
        <v>13</v>
      </c>
      <c r="I31" s="33">
        <f t="shared" si="1"/>
        <v>19.117647058823529</v>
      </c>
      <c r="J31" s="13"/>
      <c r="K31" s="13"/>
      <c r="S31" s="1" t="s">
        <v>41</v>
      </c>
      <c r="T31" s="18"/>
      <c r="U31" s="18"/>
      <c r="V31" t="e">
        <f t="shared" si="2"/>
        <v>#DIV/0!</v>
      </c>
    </row>
    <row r="32" spans="1:22" ht="18.75" x14ac:dyDescent="0.25">
      <c r="A32" s="17"/>
      <c r="B32" s="12" t="s">
        <v>42</v>
      </c>
      <c r="C32" s="5" t="s">
        <v>33</v>
      </c>
      <c r="D32" s="8"/>
      <c r="E32" s="13">
        <v>71</v>
      </c>
      <c r="F32" s="37"/>
      <c r="G32" s="33"/>
      <c r="H32" s="37">
        <v>12</v>
      </c>
      <c r="I32" s="33">
        <f t="shared" si="1"/>
        <v>16.901408450704224</v>
      </c>
      <c r="J32" s="13"/>
      <c r="K32" s="13"/>
      <c r="S32" s="1" t="s">
        <v>42</v>
      </c>
      <c r="T32" s="18"/>
      <c r="U32" s="18"/>
      <c r="V32" t="e">
        <f t="shared" si="2"/>
        <v>#DIV/0!</v>
      </c>
    </row>
    <row r="33" spans="1:22" ht="18.75" x14ac:dyDescent="0.25">
      <c r="A33" s="17"/>
      <c r="B33" s="12" t="s">
        <v>43</v>
      </c>
      <c r="C33" s="5" t="s">
        <v>33</v>
      </c>
      <c r="D33" s="8"/>
      <c r="E33" s="13">
        <v>17</v>
      </c>
      <c r="F33" s="37"/>
      <c r="G33" s="33"/>
      <c r="H33" s="37">
        <v>3</v>
      </c>
      <c r="I33" s="33">
        <f t="shared" si="1"/>
        <v>17.647058823529413</v>
      </c>
      <c r="J33" s="13"/>
      <c r="K33" s="13"/>
      <c r="S33" s="1" t="s">
        <v>43</v>
      </c>
      <c r="T33" s="18"/>
      <c r="U33" s="18"/>
      <c r="V33" t="e">
        <f t="shared" si="2"/>
        <v>#DIV/0!</v>
      </c>
    </row>
    <row r="34" spans="1:22" ht="33" x14ac:dyDescent="0.3">
      <c r="A34" s="17"/>
      <c r="B34" s="12" t="s">
        <v>35</v>
      </c>
      <c r="C34" s="5" t="s">
        <v>34</v>
      </c>
      <c r="D34" s="8">
        <v>54</v>
      </c>
      <c r="E34" s="13">
        <v>72</v>
      </c>
      <c r="F34" s="37">
        <v>10</v>
      </c>
      <c r="G34" s="33">
        <f t="shared" si="0"/>
        <v>18.518518518518519</v>
      </c>
      <c r="H34" s="37">
        <v>12</v>
      </c>
      <c r="I34" s="33">
        <f t="shared" si="1"/>
        <v>16.666666666666664</v>
      </c>
      <c r="J34" s="13"/>
      <c r="K34" s="13"/>
      <c r="M34" s="1" t="s">
        <v>35</v>
      </c>
      <c r="N34" s="8">
        <v>54</v>
      </c>
      <c r="O34" s="18"/>
      <c r="P34" s="19"/>
      <c r="S34" s="1" t="s">
        <v>35</v>
      </c>
      <c r="T34" s="23"/>
      <c r="U34" s="18"/>
      <c r="V34" t="e">
        <f t="shared" si="2"/>
        <v>#DIV/0!</v>
      </c>
    </row>
    <row r="35" spans="1:22" ht="18.75" x14ac:dyDescent="0.3">
      <c r="A35" s="17"/>
      <c r="B35" s="12" t="s">
        <v>1</v>
      </c>
      <c r="C35" s="5" t="s">
        <v>34</v>
      </c>
      <c r="D35" s="8">
        <v>71</v>
      </c>
      <c r="E35" s="13">
        <v>87</v>
      </c>
      <c r="F35" s="37">
        <v>14</v>
      </c>
      <c r="G35" s="33">
        <f t="shared" si="0"/>
        <v>19.718309859154928</v>
      </c>
      <c r="H35" s="37">
        <v>17</v>
      </c>
      <c r="I35" s="33">
        <f t="shared" si="1"/>
        <v>19.540229885057471</v>
      </c>
      <c r="J35" s="13"/>
      <c r="K35" s="13"/>
      <c r="M35" s="1" t="s">
        <v>1</v>
      </c>
      <c r="N35" s="8">
        <v>71</v>
      </c>
      <c r="O35" s="18"/>
      <c r="P35" s="19"/>
      <c r="S35" s="1" t="s">
        <v>1</v>
      </c>
      <c r="T35" s="23"/>
      <c r="U35" s="18"/>
      <c r="V35" t="e">
        <f t="shared" si="2"/>
        <v>#DIV/0!</v>
      </c>
    </row>
    <row r="36" spans="1:22" ht="18.75" x14ac:dyDescent="0.3">
      <c r="A36" s="17"/>
      <c r="B36" s="12" t="s">
        <v>2</v>
      </c>
      <c r="C36" s="5" t="s">
        <v>34</v>
      </c>
      <c r="D36" s="8">
        <v>78</v>
      </c>
      <c r="E36" s="13">
        <v>76</v>
      </c>
      <c r="F36" s="37">
        <v>14</v>
      </c>
      <c r="G36" s="33">
        <f t="shared" si="0"/>
        <v>17.948717948717949</v>
      </c>
      <c r="H36" s="37">
        <v>14</v>
      </c>
      <c r="I36" s="33">
        <f t="shared" si="1"/>
        <v>18.421052631578945</v>
      </c>
      <c r="J36" s="13"/>
      <c r="K36" s="13"/>
      <c r="M36" s="1" t="s">
        <v>2</v>
      </c>
      <c r="N36" s="8">
        <v>78</v>
      </c>
      <c r="O36" s="18"/>
      <c r="P36" s="19"/>
      <c r="S36" s="1" t="s">
        <v>2</v>
      </c>
      <c r="T36" s="23"/>
      <c r="U36" s="18"/>
      <c r="V36" t="e">
        <f t="shared" si="2"/>
        <v>#DIV/0!</v>
      </c>
    </row>
    <row r="37" spans="1:22" ht="18.75" x14ac:dyDescent="0.3">
      <c r="A37" s="17"/>
      <c r="B37" s="12" t="s">
        <v>3</v>
      </c>
      <c r="C37" s="5" t="s">
        <v>34</v>
      </c>
      <c r="D37" s="8">
        <v>133</v>
      </c>
      <c r="E37" s="13">
        <v>60</v>
      </c>
      <c r="F37" s="37">
        <v>23</v>
      </c>
      <c r="G37" s="33">
        <f t="shared" si="0"/>
        <v>17.293233082706767</v>
      </c>
      <c r="H37" s="37">
        <v>11</v>
      </c>
      <c r="I37" s="33">
        <f t="shared" si="1"/>
        <v>18.333333333333332</v>
      </c>
      <c r="J37" s="13">
        <v>85.7</v>
      </c>
      <c r="K37" s="13">
        <v>100</v>
      </c>
      <c r="M37" s="1" t="s">
        <v>3</v>
      </c>
      <c r="N37" s="8">
        <v>133</v>
      </c>
      <c r="O37" s="18">
        <v>6</v>
      </c>
      <c r="P37" s="18">
        <v>7</v>
      </c>
      <c r="Q37" s="20">
        <f>O37/P37*100</f>
        <v>85.714285714285708</v>
      </c>
      <c r="R37" s="20"/>
      <c r="S37" s="1" t="s">
        <v>3</v>
      </c>
      <c r="T37" s="23">
        <v>34</v>
      </c>
      <c r="U37" s="18">
        <v>34</v>
      </c>
      <c r="V37">
        <f t="shared" si="2"/>
        <v>100</v>
      </c>
    </row>
    <row r="38" spans="1:22" ht="18.75" x14ac:dyDescent="0.3">
      <c r="A38" s="17"/>
      <c r="B38" s="12" t="s">
        <v>4</v>
      </c>
      <c r="C38" s="5" t="s">
        <v>34</v>
      </c>
      <c r="D38" s="8">
        <v>31</v>
      </c>
      <c r="E38" s="13">
        <v>47</v>
      </c>
      <c r="F38" s="37">
        <v>6</v>
      </c>
      <c r="G38" s="33">
        <f t="shared" si="0"/>
        <v>19.35483870967742</v>
      </c>
      <c r="H38" s="37">
        <v>9</v>
      </c>
      <c r="I38" s="33">
        <f t="shared" si="1"/>
        <v>19.148936170212767</v>
      </c>
      <c r="J38" s="13"/>
      <c r="K38" s="13"/>
      <c r="M38" s="1" t="s">
        <v>4</v>
      </c>
      <c r="N38" s="8">
        <v>31</v>
      </c>
      <c r="O38" s="18"/>
      <c r="P38" s="18"/>
      <c r="Q38" s="20" t="e">
        <f t="shared" ref="Q38:Q59" si="4">O38/P38*100</f>
        <v>#DIV/0!</v>
      </c>
      <c r="R38" s="20"/>
      <c r="S38" s="1" t="s">
        <v>4</v>
      </c>
      <c r="T38" s="23"/>
      <c r="U38" s="18"/>
      <c r="V38" t="e">
        <f t="shared" si="2"/>
        <v>#DIV/0!</v>
      </c>
    </row>
    <row r="39" spans="1:22" ht="18.75" x14ac:dyDescent="0.3">
      <c r="A39" s="17"/>
      <c r="B39" s="12" t="s">
        <v>5</v>
      </c>
      <c r="C39" s="5" t="s">
        <v>34</v>
      </c>
      <c r="D39" s="8"/>
      <c r="E39" s="13">
        <v>40</v>
      </c>
      <c r="F39" s="37"/>
      <c r="G39" s="33"/>
      <c r="H39" s="37">
        <v>2</v>
      </c>
      <c r="I39" s="33">
        <f t="shared" si="1"/>
        <v>5</v>
      </c>
      <c r="J39" s="13"/>
      <c r="K39" s="13"/>
      <c r="M39" s="4"/>
      <c r="N39" s="8"/>
      <c r="O39" s="18"/>
      <c r="P39" s="18"/>
      <c r="Q39" s="20" t="e">
        <f t="shared" si="4"/>
        <v>#DIV/0!</v>
      </c>
      <c r="R39" s="20"/>
      <c r="S39" s="1" t="s">
        <v>5</v>
      </c>
      <c r="T39" s="23"/>
      <c r="U39" s="18"/>
      <c r="V39" t="e">
        <f t="shared" si="2"/>
        <v>#DIV/0!</v>
      </c>
    </row>
    <row r="40" spans="1:22" ht="18.75" x14ac:dyDescent="0.3">
      <c r="A40" s="17"/>
      <c r="B40" s="12" t="s">
        <v>6</v>
      </c>
      <c r="C40" s="5" t="s">
        <v>34</v>
      </c>
      <c r="D40" s="8">
        <v>96</v>
      </c>
      <c r="E40" s="13">
        <v>180</v>
      </c>
      <c r="F40" s="37">
        <v>17</v>
      </c>
      <c r="G40" s="33">
        <f t="shared" si="0"/>
        <v>17.708333333333336</v>
      </c>
      <c r="H40" s="37">
        <v>32</v>
      </c>
      <c r="I40" s="33">
        <f t="shared" si="1"/>
        <v>17.777777777777779</v>
      </c>
      <c r="J40" s="13"/>
      <c r="K40" s="13"/>
      <c r="M40" s="4" t="s">
        <v>6</v>
      </c>
      <c r="N40" s="8">
        <v>96</v>
      </c>
      <c r="O40" s="18"/>
      <c r="P40" s="18"/>
      <c r="Q40" s="20" t="e">
        <f t="shared" si="4"/>
        <v>#DIV/0!</v>
      </c>
      <c r="R40" s="20"/>
      <c r="S40" s="1" t="s">
        <v>6</v>
      </c>
      <c r="T40" s="23"/>
      <c r="U40" s="18"/>
      <c r="V40" t="e">
        <f t="shared" si="2"/>
        <v>#DIV/0!</v>
      </c>
    </row>
    <row r="41" spans="1:22" ht="18.75" x14ac:dyDescent="0.3">
      <c r="A41" s="17"/>
      <c r="B41" s="12" t="s">
        <v>7</v>
      </c>
      <c r="C41" s="5" t="s">
        <v>34</v>
      </c>
      <c r="D41" s="8">
        <v>0</v>
      </c>
      <c r="E41" s="13">
        <v>19</v>
      </c>
      <c r="F41" s="37"/>
      <c r="G41" s="33"/>
      <c r="H41" s="37">
        <v>3</v>
      </c>
      <c r="I41" s="33">
        <f t="shared" si="1"/>
        <v>15.789473684210526</v>
      </c>
      <c r="J41" s="13"/>
      <c r="K41" s="13"/>
      <c r="M41" s="4" t="s">
        <v>7</v>
      </c>
      <c r="N41" s="8">
        <v>0</v>
      </c>
      <c r="O41" s="18"/>
      <c r="P41" s="18"/>
      <c r="Q41" s="20" t="e">
        <f t="shared" si="4"/>
        <v>#DIV/0!</v>
      </c>
      <c r="R41" s="20"/>
      <c r="S41" s="1" t="s">
        <v>7</v>
      </c>
      <c r="T41" s="23"/>
      <c r="U41" s="18"/>
      <c r="V41" t="e">
        <f t="shared" si="2"/>
        <v>#DIV/0!</v>
      </c>
    </row>
    <row r="42" spans="1:22" ht="18.75" x14ac:dyDescent="0.3">
      <c r="A42" s="17"/>
      <c r="B42" s="12" t="s">
        <v>8</v>
      </c>
      <c r="C42" s="5" t="s">
        <v>34</v>
      </c>
      <c r="D42" s="9">
        <v>57</v>
      </c>
      <c r="E42" s="13">
        <v>69</v>
      </c>
      <c r="F42" s="37">
        <v>10</v>
      </c>
      <c r="G42" s="33">
        <f t="shared" si="0"/>
        <v>17.543859649122805</v>
      </c>
      <c r="H42" s="37">
        <v>12</v>
      </c>
      <c r="I42" s="33">
        <f t="shared" si="1"/>
        <v>17.391304347826086</v>
      </c>
      <c r="J42" s="13"/>
      <c r="K42" s="13">
        <v>100</v>
      </c>
      <c r="M42" s="4" t="s">
        <v>8</v>
      </c>
      <c r="N42" s="9">
        <v>57</v>
      </c>
      <c r="O42" s="18"/>
      <c r="P42" s="18"/>
      <c r="Q42" s="20" t="e">
        <f t="shared" si="4"/>
        <v>#DIV/0!</v>
      </c>
      <c r="R42" s="20"/>
      <c r="S42" s="1" t="s">
        <v>8</v>
      </c>
      <c r="T42" s="23">
        <v>12</v>
      </c>
      <c r="U42" s="18">
        <v>12</v>
      </c>
      <c r="V42">
        <f t="shared" si="2"/>
        <v>100</v>
      </c>
    </row>
    <row r="43" spans="1:22" ht="18.75" x14ac:dyDescent="0.3">
      <c r="A43" s="17"/>
      <c r="B43" s="12" t="s">
        <v>9</v>
      </c>
      <c r="C43" s="5" t="s">
        <v>34</v>
      </c>
      <c r="D43" s="9">
        <v>74</v>
      </c>
      <c r="E43" s="13">
        <v>101</v>
      </c>
      <c r="F43" s="37">
        <v>14</v>
      </c>
      <c r="G43" s="33">
        <f t="shared" si="0"/>
        <v>18.918918918918919</v>
      </c>
      <c r="H43" s="37">
        <v>17</v>
      </c>
      <c r="I43" s="33">
        <f t="shared" si="1"/>
        <v>16.831683168316832</v>
      </c>
      <c r="J43" s="13"/>
      <c r="K43" s="13"/>
      <c r="M43" s="4" t="s">
        <v>9</v>
      </c>
      <c r="N43" s="9">
        <v>74</v>
      </c>
      <c r="O43" s="18"/>
      <c r="P43" s="18"/>
      <c r="Q43" s="20" t="e">
        <f t="shared" si="4"/>
        <v>#DIV/0!</v>
      </c>
      <c r="R43" s="20"/>
      <c r="S43" s="1" t="s">
        <v>9</v>
      </c>
      <c r="T43" s="23"/>
      <c r="U43" s="18"/>
      <c r="V43" t="e">
        <f t="shared" si="2"/>
        <v>#DIV/0!</v>
      </c>
    </row>
    <row r="44" spans="1:22" ht="18.75" x14ac:dyDescent="0.3">
      <c r="A44" s="17"/>
      <c r="B44" s="12" t="s">
        <v>10</v>
      </c>
      <c r="C44" s="5" t="s">
        <v>34</v>
      </c>
      <c r="D44" s="8">
        <v>103</v>
      </c>
      <c r="E44" s="13">
        <v>77</v>
      </c>
      <c r="F44" s="37">
        <v>18</v>
      </c>
      <c r="G44" s="33">
        <f t="shared" si="0"/>
        <v>17.475728155339805</v>
      </c>
      <c r="H44" s="37">
        <v>15</v>
      </c>
      <c r="I44" s="33">
        <f t="shared" si="1"/>
        <v>19.480519480519483</v>
      </c>
      <c r="J44" s="13">
        <v>95.7</v>
      </c>
      <c r="K44" s="13"/>
      <c r="M44" s="4" t="s">
        <v>10</v>
      </c>
      <c r="N44" s="8">
        <v>103</v>
      </c>
      <c r="O44" s="18">
        <v>22</v>
      </c>
      <c r="P44" s="18">
        <v>23</v>
      </c>
      <c r="Q44" s="20">
        <f t="shared" si="4"/>
        <v>95.652173913043484</v>
      </c>
      <c r="R44" s="20"/>
      <c r="S44" s="1" t="s">
        <v>10</v>
      </c>
      <c r="T44" s="23"/>
      <c r="U44" s="18"/>
      <c r="V44" t="e">
        <f t="shared" si="2"/>
        <v>#DIV/0!</v>
      </c>
    </row>
    <row r="45" spans="1:22" ht="18.75" x14ac:dyDescent="0.3">
      <c r="A45" s="17"/>
      <c r="B45" s="12" t="s">
        <v>44</v>
      </c>
      <c r="C45" s="5" t="s">
        <v>34</v>
      </c>
      <c r="D45" s="8"/>
      <c r="E45" s="13"/>
      <c r="F45" s="37"/>
      <c r="G45" s="33"/>
      <c r="H45" s="37"/>
      <c r="I45" s="33"/>
      <c r="J45" s="13"/>
      <c r="K45" s="13"/>
      <c r="M45" s="4" t="s">
        <v>12</v>
      </c>
      <c r="N45" s="8">
        <v>37</v>
      </c>
      <c r="O45" s="18"/>
      <c r="P45" s="18"/>
      <c r="Q45" s="20" t="e">
        <f t="shared" si="4"/>
        <v>#DIV/0!</v>
      </c>
      <c r="R45" s="20"/>
      <c r="S45" s="1" t="s">
        <v>44</v>
      </c>
      <c r="T45" s="23"/>
      <c r="U45" s="18"/>
      <c r="V45" t="e">
        <f t="shared" si="2"/>
        <v>#DIV/0!</v>
      </c>
    </row>
    <row r="46" spans="1:22" ht="33" x14ac:dyDescent="0.3">
      <c r="A46" s="17"/>
      <c r="B46" s="12" t="s">
        <v>13</v>
      </c>
      <c r="C46" s="5" t="s">
        <v>34</v>
      </c>
      <c r="D46" s="8"/>
      <c r="E46" s="13"/>
      <c r="F46" s="37"/>
      <c r="G46" s="33"/>
      <c r="H46" s="37"/>
      <c r="I46" s="33"/>
      <c r="J46" s="13"/>
      <c r="K46" s="13"/>
      <c r="M46" s="4"/>
      <c r="N46" s="8"/>
      <c r="O46" s="18"/>
      <c r="P46" s="18"/>
      <c r="Q46" s="20" t="e">
        <f t="shared" si="4"/>
        <v>#DIV/0!</v>
      </c>
      <c r="R46" s="20"/>
      <c r="S46" s="1" t="s">
        <v>13</v>
      </c>
      <c r="T46" s="23"/>
      <c r="U46" s="18"/>
      <c r="V46" t="e">
        <f t="shared" si="2"/>
        <v>#DIV/0!</v>
      </c>
    </row>
    <row r="47" spans="1:22" ht="18.75" x14ac:dyDescent="0.3">
      <c r="A47" s="17"/>
      <c r="B47" s="12" t="s">
        <v>12</v>
      </c>
      <c r="C47" s="5" t="s">
        <v>34</v>
      </c>
      <c r="D47" s="8">
        <v>37</v>
      </c>
      <c r="E47" s="13"/>
      <c r="F47" s="37">
        <v>6</v>
      </c>
      <c r="G47" s="33">
        <f t="shared" si="0"/>
        <v>16.216216216216218</v>
      </c>
      <c r="H47" s="37"/>
      <c r="I47" s="33"/>
      <c r="J47" s="13"/>
      <c r="K47" s="13">
        <v>100</v>
      </c>
      <c r="M47" s="4"/>
      <c r="N47" s="8"/>
      <c r="O47" s="18"/>
      <c r="P47" s="18"/>
      <c r="Q47" s="20" t="e">
        <f t="shared" si="4"/>
        <v>#DIV/0!</v>
      </c>
      <c r="R47" s="20"/>
      <c r="S47" s="1" t="s">
        <v>12</v>
      </c>
      <c r="T47" s="23">
        <v>9</v>
      </c>
      <c r="U47" s="18">
        <v>9</v>
      </c>
      <c r="V47">
        <f t="shared" si="2"/>
        <v>100</v>
      </c>
    </row>
    <row r="48" spans="1:22" ht="18.75" x14ac:dyDescent="0.3">
      <c r="A48" s="17"/>
      <c r="B48" s="12" t="s">
        <v>14</v>
      </c>
      <c r="C48" s="5" t="s">
        <v>34</v>
      </c>
      <c r="D48" s="8">
        <v>229</v>
      </c>
      <c r="E48" s="13">
        <v>402</v>
      </c>
      <c r="F48" s="37">
        <v>41</v>
      </c>
      <c r="G48" s="33">
        <f t="shared" si="0"/>
        <v>17.903930131004365</v>
      </c>
      <c r="H48" s="37">
        <v>80</v>
      </c>
      <c r="I48" s="33">
        <f t="shared" si="1"/>
        <v>19.900497512437813</v>
      </c>
      <c r="J48" s="13">
        <v>95.5</v>
      </c>
      <c r="K48" s="13">
        <v>100</v>
      </c>
      <c r="M48" s="4" t="s">
        <v>36</v>
      </c>
      <c r="N48" s="8">
        <v>229</v>
      </c>
      <c r="O48" s="18">
        <v>21</v>
      </c>
      <c r="P48" s="18">
        <v>22</v>
      </c>
      <c r="Q48" s="20">
        <f t="shared" si="4"/>
        <v>95.454545454545453</v>
      </c>
      <c r="R48" s="20"/>
      <c r="S48" s="1" t="s">
        <v>14</v>
      </c>
      <c r="T48" s="23">
        <v>22</v>
      </c>
      <c r="U48" s="18">
        <v>22</v>
      </c>
      <c r="V48">
        <f t="shared" si="2"/>
        <v>100</v>
      </c>
    </row>
    <row r="49" spans="1:22" ht="18.75" x14ac:dyDescent="0.3">
      <c r="A49" s="17"/>
      <c r="B49" s="12" t="s">
        <v>15</v>
      </c>
      <c r="C49" s="5" t="s">
        <v>34</v>
      </c>
      <c r="D49" s="8">
        <v>58</v>
      </c>
      <c r="E49" s="13"/>
      <c r="F49" s="37">
        <v>10</v>
      </c>
      <c r="G49" s="33">
        <f t="shared" si="0"/>
        <v>17.241379310344829</v>
      </c>
      <c r="H49" s="37"/>
      <c r="I49" s="33"/>
      <c r="J49" s="13">
        <v>100</v>
      </c>
      <c r="K49" s="13"/>
      <c r="M49" s="4" t="s">
        <v>15</v>
      </c>
      <c r="N49" s="8">
        <v>58</v>
      </c>
      <c r="O49" s="18">
        <v>11</v>
      </c>
      <c r="P49" s="18">
        <v>11</v>
      </c>
      <c r="Q49" s="20">
        <f t="shared" si="4"/>
        <v>100</v>
      </c>
      <c r="R49" s="20"/>
      <c r="S49" s="1" t="s">
        <v>15</v>
      </c>
      <c r="T49" s="23"/>
      <c r="U49" s="18"/>
      <c r="V49" t="e">
        <f t="shared" si="2"/>
        <v>#DIV/0!</v>
      </c>
    </row>
    <row r="50" spans="1:22" ht="18.75" x14ac:dyDescent="0.3">
      <c r="A50" s="17"/>
      <c r="B50" s="12" t="s">
        <v>37</v>
      </c>
      <c r="C50" s="5" t="s">
        <v>34</v>
      </c>
      <c r="D50" s="8">
        <v>85</v>
      </c>
      <c r="E50" s="13"/>
      <c r="F50" s="37">
        <v>16</v>
      </c>
      <c r="G50" s="33">
        <f t="shared" si="0"/>
        <v>18.823529411764707</v>
      </c>
      <c r="H50" s="37"/>
      <c r="I50" s="33"/>
      <c r="J50" s="13"/>
      <c r="K50" s="13">
        <v>100</v>
      </c>
      <c r="M50" s="4" t="s">
        <v>37</v>
      </c>
      <c r="N50" s="8">
        <v>85</v>
      </c>
      <c r="O50" s="18"/>
      <c r="P50" s="18"/>
      <c r="Q50" s="20" t="e">
        <f t="shared" si="4"/>
        <v>#DIV/0!</v>
      </c>
      <c r="R50" s="20"/>
      <c r="S50" s="1" t="s">
        <v>37</v>
      </c>
      <c r="T50" s="23">
        <v>14</v>
      </c>
      <c r="U50" s="18">
        <v>14</v>
      </c>
      <c r="V50">
        <f t="shared" si="2"/>
        <v>100</v>
      </c>
    </row>
    <row r="51" spans="1:22" ht="33" x14ac:dyDescent="0.3">
      <c r="A51" s="17"/>
      <c r="B51" s="12" t="s">
        <v>16</v>
      </c>
      <c r="C51" s="5" t="s">
        <v>34</v>
      </c>
      <c r="D51" s="8"/>
      <c r="E51" s="13">
        <v>46</v>
      </c>
      <c r="F51" s="37"/>
      <c r="G51" s="33"/>
      <c r="H51" s="37">
        <v>9</v>
      </c>
      <c r="I51" s="33">
        <f t="shared" si="1"/>
        <v>19.565217391304348</v>
      </c>
      <c r="J51" s="13"/>
      <c r="K51" s="13"/>
      <c r="M51" s="4"/>
      <c r="N51" s="8"/>
      <c r="O51" s="18"/>
      <c r="P51" s="18"/>
      <c r="Q51" s="20" t="e">
        <f t="shared" si="4"/>
        <v>#DIV/0!</v>
      </c>
      <c r="R51" s="20"/>
      <c r="S51" s="1" t="s">
        <v>16</v>
      </c>
      <c r="T51" s="23"/>
      <c r="U51" s="18"/>
      <c r="V51" t="e">
        <f t="shared" si="2"/>
        <v>#DIV/0!</v>
      </c>
    </row>
    <row r="52" spans="1:22" ht="18.75" x14ac:dyDescent="0.3">
      <c r="A52" s="17"/>
      <c r="B52" s="12" t="s">
        <v>17</v>
      </c>
      <c r="C52" s="5" t="s">
        <v>34</v>
      </c>
      <c r="D52" s="8"/>
      <c r="E52" s="13">
        <v>131</v>
      </c>
      <c r="F52" s="37"/>
      <c r="G52" s="33"/>
      <c r="H52" s="37">
        <v>25</v>
      </c>
      <c r="I52" s="33">
        <f t="shared" si="1"/>
        <v>19.083969465648856</v>
      </c>
      <c r="J52" s="13"/>
      <c r="K52" s="13"/>
      <c r="M52" s="4" t="s">
        <v>18</v>
      </c>
      <c r="N52" s="8">
        <v>65</v>
      </c>
      <c r="O52" s="18">
        <v>18</v>
      </c>
      <c r="P52" s="18">
        <v>19</v>
      </c>
      <c r="Q52" s="20">
        <f t="shared" si="4"/>
        <v>94.73684210526315</v>
      </c>
      <c r="R52" s="20"/>
      <c r="S52" s="1" t="s">
        <v>17</v>
      </c>
      <c r="T52" s="23"/>
      <c r="U52" s="18"/>
      <c r="V52" t="e">
        <f t="shared" si="2"/>
        <v>#DIV/0!</v>
      </c>
    </row>
    <row r="53" spans="1:22" ht="33" x14ac:dyDescent="0.3">
      <c r="A53" s="17"/>
      <c r="B53" s="12" t="s">
        <v>18</v>
      </c>
      <c r="C53" s="5" t="s">
        <v>34</v>
      </c>
      <c r="D53" s="8">
        <v>65</v>
      </c>
      <c r="E53" s="13">
        <v>58</v>
      </c>
      <c r="F53" s="37">
        <v>12</v>
      </c>
      <c r="G53" s="33">
        <f t="shared" si="0"/>
        <v>18.461538461538463</v>
      </c>
      <c r="H53" s="37">
        <v>9</v>
      </c>
      <c r="I53" s="33">
        <f t="shared" si="1"/>
        <v>15.517241379310345</v>
      </c>
      <c r="J53" s="13">
        <v>94.7</v>
      </c>
      <c r="K53" s="13"/>
      <c r="M53" s="1" t="s">
        <v>21</v>
      </c>
      <c r="N53" s="8">
        <v>44</v>
      </c>
      <c r="O53" s="18"/>
      <c r="P53" s="18"/>
      <c r="Q53" s="20" t="e">
        <f t="shared" si="4"/>
        <v>#DIV/0!</v>
      </c>
      <c r="R53" s="20"/>
      <c r="S53" s="1" t="s">
        <v>18</v>
      </c>
      <c r="T53" s="23"/>
      <c r="U53" s="18"/>
      <c r="V53" t="e">
        <f t="shared" si="2"/>
        <v>#DIV/0!</v>
      </c>
    </row>
    <row r="54" spans="1:22" ht="33" x14ac:dyDescent="0.3">
      <c r="A54" s="17"/>
      <c r="B54" s="12" t="s">
        <v>20</v>
      </c>
      <c r="C54" s="5" t="s">
        <v>34</v>
      </c>
      <c r="D54" s="8"/>
      <c r="E54" s="13"/>
      <c r="F54" s="37"/>
      <c r="G54" s="33"/>
      <c r="H54" s="37"/>
      <c r="I54" s="33"/>
      <c r="J54" s="13"/>
      <c r="K54" s="13"/>
      <c r="M54" s="1"/>
      <c r="N54" s="8"/>
      <c r="O54" s="18"/>
      <c r="P54" s="18"/>
      <c r="Q54" s="20" t="e">
        <f t="shared" si="4"/>
        <v>#DIV/0!</v>
      </c>
      <c r="R54" s="20"/>
      <c r="S54" s="1" t="s">
        <v>53</v>
      </c>
      <c r="T54" s="23"/>
      <c r="U54" s="18"/>
      <c r="V54" t="e">
        <f t="shared" si="2"/>
        <v>#DIV/0!</v>
      </c>
    </row>
    <row r="55" spans="1:22" ht="33" x14ac:dyDescent="0.3">
      <c r="A55" s="17"/>
      <c r="B55" s="12" t="s">
        <v>23</v>
      </c>
      <c r="C55" s="5" t="s">
        <v>34</v>
      </c>
      <c r="D55" s="13">
        <v>0</v>
      </c>
      <c r="E55" s="13"/>
      <c r="F55" s="37"/>
      <c r="G55" s="33"/>
      <c r="H55" s="37"/>
      <c r="I55" s="33"/>
      <c r="J55" s="13"/>
      <c r="K55" s="13"/>
      <c r="M55" s="2" t="s">
        <v>38</v>
      </c>
      <c r="N55" s="8">
        <v>0</v>
      </c>
      <c r="O55" s="18"/>
      <c r="P55" s="18"/>
      <c r="Q55" s="20" t="e">
        <f t="shared" si="4"/>
        <v>#DIV/0!</v>
      </c>
      <c r="R55" s="20"/>
      <c r="S55" s="1" t="s">
        <v>23</v>
      </c>
      <c r="T55" s="23"/>
      <c r="U55" s="18"/>
      <c r="V55" t="e">
        <f t="shared" si="2"/>
        <v>#DIV/0!</v>
      </c>
    </row>
    <row r="56" spans="1:22" ht="18.75" x14ac:dyDescent="0.3">
      <c r="A56" s="17"/>
      <c r="B56" s="12" t="s">
        <v>19</v>
      </c>
      <c r="C56" s="5" t="s">
        <v>34</v>
      </c>
      <c r="D56" s="17"/>
      <c r="E56" s="13">
        <v>47</v>
      </c>
      <c r="F56" s="37"/>
      <c r="G56" s="33"/>
      <c r="H56" s="37">
        <v>8</v>
      </c>
      <c r="I56" s="33">
        <f t="shared" si="1"/>
        <v>17.021276595744681</v>
      </c>
      <c r="J56" s="13"/>
      <c r="K56" s="13"/>
      <c r="M56" s="1" t="s">
        <v>22</v>
      </c>
      <c r="N56" s="8">
        <v>118</v>
      </c>
      <c r="O56" s="18"/>
      <c r="P56" s="18"/>
      <c r="Q56" s="20" t="e">
        <f t="shared" si="4"/>
        <v>#DIV/0!</v>
      </c>
      <c r="R56" s="20"/>
      <c r="S56" s="1" t="s">
        <v>19</v>
      </c>
      <c r="T56" s="23"/>
      <c r="U56" s="18"/>
      <c r="V56" t="e">
        <f t="shared" si="2"/>
        <v>#DIV/0!</v>
      </c>
    </row>
    <row r="57" spans="1:22" ht="33" x14ac:dyDescent="0.3">
      <c r="A57" s="17"/>
      <c r="B57" s="12" t="s">
        <v>21</v>
      </c>
      <c r="C57" s="5" t="s">
        <v>34</v>
      </c>
      <c r="D57" s="13">
        <v>44</v>
      </c>
      <c r="E57" s="13"/>
      <c r="F57" s="37">
        <v>8</v>
      </c>
      <c r="G57" s="33">
        <f t="shared" si="0"/>
        <v>18.181818181818183</v>
      </c>
      <c r="H57" s="37"/>
      <c r="I57" s="33"/>
      <c r="J57" s="13"/>
      <c r="K57" s="13">
        <v>100</v>
      </c>
      <c r="M57" s="1" t="s">
        <v>23</v>
      </c>
      <c r="N57" s="8">
        <v>0</v>
      </c>
      <c r="O57" s="18"/>
      <c r="P57" s="18"/>
      <c r="Q57" s="20" t="e">
        <f t="shared" si="4"/>
        <v>#DIV/0!</v>
      </c>
      <c r="R57" s="20"/>
      <c r="S57" s="1" t="s">
        <v>21</v>
      </c>
      <c r="T57" s="23">
        <v>7</v>
      </c>
      <c r="U57" s="18">
        <v>7</v>
      </c>
      <c r="V57">
        <f t="shared" si="2"/>
        <v>100</v>
      </c>
    </row>
    <row r="58" spans="1:22" ht="18.75" x14ac:dyDescent="0.3">
      <c r="A58" s="17"/>
      <c r="B58" s="12" t="s">
        <v>22</v>
      </c>
      <c r="C58" s="5" t="s">
        <v>34</v>
      </c>
      <c r="D58" s="13">
        <v>118</v>
      </c>
      <c r="E58" s="13">
        <v>149</v>
      </c>
      <c r="F58" s="37">
        <v>23</v>
      </c>
      <c r="G58" s="33">
        <f t="shared" si="0"/>
        <v>19.491525423728813</v>
      </c>
      <c r="H58" s="37">
        <v>17</v>
      </c>
      <c r="I58" s="33">
        <f t="shared" si="1"/>
        <v>11.409395973154362</v>
      </c>
      <c r="J58" s="13"/>
      <c r="K58" s="13">
        <v>100</v>
      </c>
      <c r="M58" s="1" t="s">
        <v>39</v>
      </c>
      <c r="N58" s="8">
        <v>49</v>
      </c>
      <c r="O58" s="18">
        <v>7</v>
      </c>
      <c r="P58" s="18">
        <v>7</v>
      </c>
      <c r="Q58" s="20">
        <f t="shared" si="4"/>
        <v>100</v>
      </c>
      <c r="R58" s="20"/>
      <c r="S58" s="1" t="s">
        <v>22</v>
      </c>
      <c r="T58" s="23">
        <v>34</v>
      </c>
      <c r="U58" s="18">
        <v>34</v>
      </c>
      <c r="V58">
        <f t="shared" si="2"/>
        <v>100</v>
      </c>
    </row>
    <row r="59" spans="1:22" ht="18.75" x14ac:dyDescent="0.3">
      <c r="A59" s="17"/>
      <c r="B59" s="12" t="s">
        <v>39</v>
      </c>
      <c r="C59" s="5" t="s">
        <v>34</v>
      </c>
      <c r="D59" s="13">
        <v>49</v>
      </c>
      <c r="E59" s="13">
        <v>63</v>
      </c>
      <c r="F59" s="37">
        <v>9</v>
      </c>
      <c r="G59" s="33">
        <f t="shared" si="0"/>
        <v>18.367346938775512</v>
      </c>
      <c r="H59" s="37">
        <v>9</v>
      </c>
      <c r="I59" s="33">
        <f t="shared" si="1"/>
        <v>14.285714285714285</v>
      </c>
      <c r="J59" s="13">
        <v>100</v>
      </c>
      <c r="K59" s="13"/>
      <c r="M59" s="1" t="s">
        <v>25</v>
      </c>
      <c r="N59" s="8">
        <v>0</v>
      </c>
      <c r="O59" s="18"/>
      <c r="P59" s="18"/>
      <c r="Q59" s="20" t="e">
        <f t="shared" si="4"/>
        <v>#DIV/0!</v>
      </c>
      <c r="R59" s="20"/>
      <c r="S59" s="1" t="s">
        <v>39</v>
      </c>
      <c r="T59" s="23"/>
      <c r="U59" s="18"/>
      <c r="V59" t="e">
        <f t="shared" si="2"/>
        <v>#DIV/0!</v>
      </c>
    </row>
    <row r="60" spans="1:22" ht="18.75" x14ac:dyDescent="0.3">
      <c r="A60" s="17"/>
      <c r="B60" s="12" t="s">
        <v>40</v>
      </c>
      <c r="C60" s="5" t="s">
        <v>34</v>
      </c>
      <c r="D60" s="17"/>
      <c r="E60" s="13"/>
      <c r="F60" s="37"/>
      <c r="G60" s="33"/>
      <c r="H60" s="37"/>
      <c r="I60" s="33"/>
      <c r="J60" s="13"/>
      <c r="K60" s="13">
        <v>100</v>
      </c>
      <c r="M60" s="5"/>
      <c r="S60" s="1" t="s">
        <v>40</v>
      </c>
      <c r="T60" s="23">
        <v>3</v>
      </c>
      <c r="U60" s="18">
        <v>3</v>
      </c>
      <c r="V60">
        <f t="shared" si="2"/>
        <v>100</v>
      </c>
    </row>
    <row r="61" spans="1:22" ht="18.75" x14ac:dyDescent="0.3">
      <c r="A61" s="17"/>
      <c r="B61" s="12" t="s">
        <v>25</v>
      </c>
      <c r="C61" s="5" t="s">
        <v>34</v>
      </c>
      <c r="D61" s="17"/>
      <c r="E61" s="13"/>
      <c r="F61" s="37"/>
      <c r="G61" s="33"/>
      <c r="H61" s="37"/>
      <c r="I61" s="33"/>
      <c r="J61" s="13"/>
      <c r="K61" s="13"/>
      <c r="S61" s="1" t="s">
        <v>25</v>
      </c>
      <c r="T61" s="23"/>
      <c r="U61" s="18"/>
      <c r="V61" t="e">
        <f t="shared" si="2"/>
        <v>#DIV/0!</v>
      </c>
    </row>
    <row r="62" spans="1:22" ht="18.75" x14ac:dyDescent="0.3">
      <c r="A62" s="17"/>
      <c r="B62" s="12" t="s">
        <v>41</v>
      </c>
      <c r="C62" s="5" t="s">
        <v>34</v>
      </c>
      <c r="D62" s="17"/>
      <c r="E62" s="13">
        <v>24</v>
      </c>
      <c r="F62" s="37"/>
      <c r="G62" s="33"/>
      <c r="H62" s="37">
        <v>4</v>
      </c>
      <c r="I62" s="33">
        <f t="shared" si="1"/>
        <v>16.666666666666664</v>
      </c>
      <c r="J62" s="13"/>
      <c r="K62" s="13"/>
      <c r="S62" s="1" t="s">
        <v>41</v>
      </c>
      <c r="T62" s="23"/>
      <c r="U62" s="18"/>
    </row>
    <row r="63" spans="1:22" ht="18.75" x14ac:dyDescent="0.3">
      <c r="A63" s="17"/>
      <c r="B63" s="12" t="s">
        <v>45</v>
      </c>
      <c r="C63" s="5" t="s">
        <v>34</v>
      </c>
      <c r="D63" s="17"/>
      <c r="E63" s="13">
        <v>48</v>
      </c>
      <c r="F63" s="37"/>
      <c r="G63" s="33"/>
      <c r="H63" s="37">
        <v>8</v>
      </c>
      <c r="I63" s="33">
        <f t="shared" si="1"/>
        <v>16.666666666666664</v>
      </c>
      <c r="J63" s="13"/>
      <c r="K63" s="13"/>
      <c r="S63" s="1" t="s">
        <v>45</v>
      </c>
      <c r="T63" s="23"/>
      <c r="U63" s="18"/>
    </row>
    <row r="64" spans="1:22" ht="18.75" x14ac:dyDescent="0.3">
      <c r="A64" s="17"/>
      <c r="B64" s="12" t="s">
        <v>42</v>
      </c>
      <c r="C64" s="5" t="s">
        <v>34</v>
      </c>
      <c r="D64" s="17"/>
      <c r="E64" s="13">
        <v>92</v>
      </c>
      <c r="F64" s="37"/>
      <c r="G64" s="33"/>
      <c r="H64" s="37">
        <v>18</v>
      </c>
      <c r="I64" s="33">
        <f t="shared" si="1"/>
        <v>19.565217391304348</v>
      </c>
      <c r="J64" s="13"/>
      <c r="K64" s="13"/>
      <c r="S64" s="1" t="s">
        <v>42</v>
      </c>
      <c r="T64" s="23"/>
      <c r="U64" s="18"/>
    </row>
    <row r="65" spans="1:21" ht="18.75" x14ac:dyDescent="0.3">
      <c r="A65" s="16"/>
      <c r="B65" s="16"/>
      <c r="C65" s="16"/>
      <c r="D65" s="16"/>
      <c r="E65" s="16"/>
      <c r="F65" s="38"/>
      <c r="G65" s="28"/>
      <c r="H65" s="38"/>
      <c r="I65" s="34"/>
      <c r="J65" s="16"/>
      <c r="K65" s="16"/>
      <c r="S65" s="1" t="s">
        <v>43</v>
      </c>
      <c r="T65" s="23"/>
      <c r="U65" s="18"/>
    </row>
  </sheetData>
  <mergeCells count="5">
    <mergeCell ref="D1:E1"/>
    <mergeCell ref="F1:H1"/>
    <mergeCell ref="J1:K1"/>
    <mergeCell ref="O1:Q1"/>
    <mergeCell ref="T1:V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THỰC TẾ</vt:lpstr>
      <vt:lpstr>BÁO CÁO &lt; 20%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CHU.THIEN-PC</cp:lastModifiedBy>
  <cp:lastPrinted>2019-12-19T08:11:23Z</cp:lastPrinted>
  <dcterms:created xsi:type="dcterms:W3CDTF">2019-12-19T07:17:17Z</dcterms:created>
  <dcterms:modified xsi:type="dcterms:W3CDTF">2019-12-20T01:36:20Z</dcterms:modified>
</cp:coreProperties>
</file>